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tabRatio="894" firstSheet="4" activeTab="7"/>
  </bookViews>
  <sheets>
    <sheet name="секция 1(Қазақ тілі мен әдеб)" sheetId="1" r:id="rId1"/>
    <sheet name="секция 2(Орыс тілі мен әдебиет)" sheetId="3" r:id="rId2"/>
    <sheet name="секция 3(Ағылшын тілі)" sheetId="4" r:id="rId3"/>
    <sheet name="секция 4(Матем.қолд.мат)" sheetId="5" r:id="rId4"/>
    <sheet name="секция 5(Физика, космос)" sheetId="6" r:id="rId5"/>
    <sheet name="секция 6(Туризм,спорт)" sheetId="7" r:id="rId6"/>
    <sheet name="секция 7(Тарих,өлкетану)" sheetId="8" r:id="rId7"/>
    <sheet name="секция 8(Этномәдениет)" sheetId="9" r:id="rId8"/>
    <sheet name="секция 9(Химия,биология)" sheetId="10" r:id="rId9"/>
    <sheet name="секция 10(Медицина)" sheetId="11" r:id="rId10"/>
    <sheet name="секция 11(Информ.робат)" sheetId="14" r:id="rId11"/>
    <sheet name="секция 12(Технология)" sheetId="13" r:id="rId12"/>
  </sheets>
  <externalReferences>
    <externalReference r:id="rId13"/>
  </externalReferences>
  <definedNames>
    <definedName name="_xlnm.Print_Area" localSheetId="0">'секция 1(Қазақ тілі мен әдеб)'!$A$1:$P$15</definedName>
    <definedName name="_xlnm.Print_Area" localSheetId="9">'секция 10(Медицина)'!$A$1:$P$31</definedName>
    <definedName name="_xlnm.Print_Area" localSheetId="10">'секция 11(Информ.робат)'!$A$1:$P$11</definedName>
    <definedName name="_xlnm.Print_Area" localSheetId="11">'секция 12(Технология)'!$A$1:$P$10</definedName>
    <definedName name="_xlnm.Print_Area" localSheetId="1">'секция 2(Орыс тілі мен әдебиет)'!$A$1:$P$10</definedName>
    <definedName name="_xlnm.Print_Area" localSheetId="2">'секция 3(Ағылшын тілі)'!$A$1:$P$13</definedName>
    <definedName name="_xlnm.Print_Area" localSheetId="3">'секция 4(Матем.қолд.мат)'!$A$1:$P$14</definedName>
    <definedName name="_xlnm.Print_Area" localSheetId="4">'секция 5(Физика, космос)'!$A$1:$P$8</definedName>
    <definedName name="_xlnm.Print_Area" localSheetId="5">'секция 6(Туризм,спорт)'!$A$1:$P$8</definedName>
    <definedName name="_xlnm.Print_Area" localSheetId="6">'секция 7(Тарих,өлкетану)'!$A$1:$P$17</definedName>
    <definedName name="_xlnm.Print_Area" localSheetId="7">'секция 8(Этномәдениет)'!$A$1:$P$23</definedName>
    <definedName name="_xlnm.Print_Area" localSheetId="8">'секция 9(Химия,биология)'!$A$1:$P$26</definedName>
  </definedNames>
  <calcPr calcId="162913"/>
</workbook>
</file>

<file path=xl/calcChain.xml><?xml version="1.0" encoding="utf-8"?>
<calcChain xmlns="http://schemas.openxmlformats.org/spreadsheetml/2006/main">
  <c r="F20" i="10" l="1"/>
  <c r="F21" i="10" s="1"/>
  <c r="F31" i="11" s="1"/>
  <c r="H20" i="10"/>
  <c r="H21" i="10" s="1"/>
  <c r="H31" i="11" s="1"/>
  <c r="K20" i="10"/>
  <c r="K21" i="10" s="1"/>
  <c r="K31" i="11" s="1"/>
  <c r="L21" i="10"/>
  <c r="L31" i="11" s="1"/>
  <c r="C12" i="10" l="1"/>
  <c r="C6" i="13"/>
  <c r="C13" i="11"/>
  <c r="C12" i="11"/>
</calcChain>
</file>

<file path=xl/sharedStrings.xml><?xml version="1.0" encoding="utf-8"?>
<sst xmlns="http://schemas.openxmlformats.org/spreadsheetml/2006/main" count="1511" uniqueCount="658">
  <si>
    <t>№</t>
  </si>
  <si>
    <t>      </t>
  </si>
  <si>
    <t>Секциясы</t>
  </si>
  <si>
    <t>Сыныбы</t>
  </si>
  <si>
    <t>Тақырыбы</t>
  </si>
  <si>
    <t>Орыны</t>
  </si>
  <si>
    <t>Мектеп (толық атауы)</t>
  </si>
  <si>
    <t>Қосымша 2</t>
  </si>
  <si>
    <t>Ауылдық</t>
  </si>
  <si>
    <t>Аудан/қала</t>
  </si>
  <si>
    <t>2-7 сынып оқушылары арасында «Зерде» республикалық зерттеу жобалары конкурсының облыстық кезеңіне өтінім (Excel-де)</t>
  </si>
  <si>
    <t>Жетекші  ЖСН</t>
  </si>
  <si>
    <t>Оқу тілі</t>
  </si>
  <si>
    <t>Топтық-Жеке</t>
  </si>
  <si>
    <t>Қатысушы ЖСН</t>
  </si>
  <si>
    <t>Қатысушының/ лардың аты-жөні</t>
  </si>
  <si>
    <t>Ауылдық/ Қалалық</t>
  </si>
  <si>
    <t>Жоба жетекшісінің толық Т.А.Ә. байланыс нөмері</t>
  </si>
  <si>
    <t>Ата-анасының толық Т.А.Ә. байланыс нөмері</t>
  </si>
  <si>
    <t>Жынысы (қыз/ер)</t>
  </si>
  <si>
    <t>жеке</t>
  </si>
  <si>
    <t>казакша</t>
  </si>
  <si>
    <t>“STEM- технологиясын робототехникада қолдану”</t>
  </si>
  <si>
    <t>Сакенова Диана 87022651806</t>
  </si>
  <si>
    <t>кыз</t>
  </si>
  <si>
    <t>қазақша</t>
  </si>
  <si>
    <t>Тіс пастасы тістің беріктігіне әсер ете ме?"</t>
  </si>
  <si>
    <t>Увалиева Альмира 87477315358</t>
  </si>
  <si>
    <t>ұл</t>
  </si>
  <si>
    <t>Менің отбасымның энергияны үнемдеуге қосқан үлесі</t>
  </si>
  <si>
    <t>Кабдул Әсел Махатқызы 87078627485</t>
  </si>
  <si>
    <t>Тастимирова Гульсара Амангельдиновна 87013734683</t>
  </si>
  <si>
    <t>Баимбетова Алия 87474879741</t>
  </si>
  <si>
    <t>қыз</t>
  </si>
  <si>
    <t>Жоламан Іңкәр Рустемқызы</t>
  </si>
  <si>
    <t>Касенова Гульмира 87086116089</t>
  </si>
  <si>
    <t>Қазақтың қол өнерінің бірі құрақ көрпе</t>
  </si>
  <si>
    <t>Аубакирова Света Бакытжановна 87478448329</t>
  </si>
  <si>
    <t>Қайратбек Еламан Арманұлы</t>
  </si>
  <si>
    <t>Асылхан Ерасыл Уалиханұлы</t>
  </si>
  <si>
    <t>Серік Алихан Төлегенұлы</t>
  </si>
  <si>
    <t>140816503933</t>
  </si>
  <si>
    <t>130927504884</t>
  </si>
  <si>
    <t>131030504137</t>
  </si>
  <si>
    <t>140105602490</t>
  </si>
  <si>
    <t>800105400748</t>
  </si>
  <si>
    <t>870311450182</t>
  </si>
  <si>
    <t>680121400371</t>
  </si>
  <si>
    <t>Информатика, робототехника, STEM инженерия</t>
  </si>
  <si>
    <t>Медицина, психология, экология</t>
  </si>
  <si>
    <t>Математика, қолданбалы математика</t>
  </si>
  <si>
    <t>Этномәдениеттану</t>
  </si>
  <si>
    <t>ауылдық</t>
  </si>
  <si>
    <t>Қазақ тілі мен әдебиеті</t>
  </si>
  <si>
    <t xml:space="preserve">Целиноград </t>
  </si>
  <si>
    <t>Садуова Данагуль Муратовна 87773893191</t>
  </si>
  <si>
    <t>Махамбетова Айгерим Кайырбай Шариповна                           8-747-380-13-01</t>
  </si>
  <si>
    <t>Дәрілік өсімдіктердің қасиеті</t>
  </si>
  <si>
    <t>Химия, биология</t>
  </si>
  <si>
    <t>Қазбек Назерке</t>
  </si>
  <si>
    <t>Целиноград</t>
  </si>
  <si>
    <t>Құрманбек Мұхаммет</t>
  </si>
  <si>
    <t>Біздің өміріміздегі мультфилимдер</t>
  </si>
  <si>
    <t>Танхай Азигүл                8-775-948-96-66</t>
  </si>
  <si>
    <t>Даурембекова Айгерим Кадуллаевна 87475642469</t>
  </si>
  <si>
    <t>Мұхаметқали Айбарыс</t>
  </si>
  <si>
    <t>Лимонның пайдасы мен зияны</t>
  </si>
  <si>
    <t>Жильгельдина Шолпанай Сериковна                       8-778-539-51-74</t>
  </si>
  <si>
    <t>Төлеген Әлия Төлегенқызы  87021290586</t>
  </si>
  <si>
    <t>Есбосынова Айнаш Куанышовна 87021076499</t>
  </si>
  <si>
    <t>Капшыова Эльмира Темиржанқызы 870147726778</t>
  </si>
  <si>
    <t>Төрге өрле, төр тақия</t>
  </si>
  <si>
    <t>Искак Салтанат Айдосқызы</t>
  </si>
  <si>
    <t>Хуанган Харахат</t>
  </si>
  <si>
    <t>Байжұма Кулира</t>
  </si>
  <si>
    <t>720417450466.</t>
  </si>
  <si>
    <t>"Сиқырлы кристалдар-жасалу жолдары"</t>
  </si>
  <si>
    <t>Дузелхан Лашын Дурметқызы</t>
  </si>
  <si>
    <t>160128604674.</t>
  </si>
  <si>
    <t>Камерхан Жазира</t>
  </si>
  <si>
    <t>Эбру суға сурет салу жолдары</t>
  </si>
  <si>
    <t>Камерхан Аружан</t>
  </si>
  <si>
    <t xml:space="preserve"> 160427606031.</t>
  </si>
  <si>
    <t>Орынбек Нұралы Алдиярұлы</t>
  </si>
  <si>
    <t>математика</t>
  </si>
  <si>
    <t>"Легоның пайдасы"</t>
  </si>
  <si>
    <t>Капанова Корбагила Маратовна</t>
  </si>
  <si>
    <t>ер</t>
  </si>
  <si>
    <t>160902502619</t>
  </si>
  <si>
    <t>Алшынбай Серіжан Мақсатұлы</t>
  </si>
  <si>
    <t>Алма жемісі</t>
  </si>
  <si>
    <t>820822450012</t>
  </si>
  <si>
    <t>Амандыкова Гулжихан Жумахановна                     8 775 287 0494</t>
  </si>
  <si>
    <t xml:space="preserve">Садыкова Дана Садыққызы, 87054284873   </t>
  </si>
  <si>
    <t>170712605143</t>
  </si>
  <si>
    <t>Амренова Раяна Мадиярқызы</t>
  </si>
  <si>
    <t>Қазақтың ұлттық тағамы құрттың адам ағзасына пайдасы</t>
  </si>
  <si>
    <t>Есенеева Анар Сериковна                                8 705 128 2160</t>
  </si>
  <si>
    <t>Амренова Баян Ерболовна                   8 771 902 1472</t>
  </si>
  <si>
    <t>160123502446</t>
  </si>
  <si>
    <t>Ашимов Алан Еркенович</t>
  </si>
  <si>
    <t>Қымыздың адам денсаулығына пайдасы</t>
  </si>
  <si>
    <t>8771111402404</t>
  </si>
  <si>
    <t>Маукилова Нургуль Маукиловна                            8 778 258 0037</t>
  </si>
  <si>
    <t>қамқоршы (опекун) Курумбаева Бибигуль Сагатовна,                                87755600720</t>
  </si>
  <si>
    <t>140722503030</t>
  </si>
  <si>
    <t>Ержан Нұрали Нұрболұлы</t>
  </si>
  <si>
    <t>Көркем мінезді қалыптастыру жолдары</t>
  </si>
  <si>
    <t>801020450587</t>
  </si>
  <si>
    <t>Нокина Акбота Кыстаубаевна                                                 8 702 820 2695</t>
  </si>
  <si>
    <t>160404502186</t>
  </si>
  <si>
    <t>Таупых Ильяс Дарханұлы</t>
  </si>
  <si>
    <t>Ешкі сүтінің пайдасы</t>
  </si>
  <si>
    <t>701121450070</t>
  </si>
  <si>
    <t>Қыз</t>
  </si>
  <si>
    <t>890306400797</t>
  </si>
  <si>
    <t>Қажымұқан жалпы орта білім беретін мектебі</t>
  </si>
  <si>
    <t xml:space="preserve">«Қажымұқан ауылында өсетін емдік шөптер» </t>
  </si>
  <si>
    <t>Қазақ</t>
  </si>
  <si>
    <t>Индивидуальный</t>
  </si>
  <si>
    <t xml:space="preserve">Құстай Айару </t>
  </si>
  <si>
    <t>140804605267</t>
  </si>
  <si>
    <t>Кентаева Сымбат КонаровнаТел:87027576588 Кеулімжай Айдана Серікқызы Тел:87719055262</t>
  </si>
  <si>
    <t xml:space="preserve">Сексенбаева Ботагоз Джанбулатовна  87756838724
</t>
  </si>
  <si>
    <t>760326450354</t>
  </si>
  <si>
    <t>Дәрілік өсімдіктер</t>
  </si>
  <si>
    <t>Топтық</t>
  </si>
  <si>
    <t>Қайрхан Айзере Жүнісбек Айзере</t>
  </si>
  <si>
    <t>141213602292</t>
  </si>
  <si>
    <t>Ұл</t>
  </si>
  <si>
    <t xml:space="preserve"> Мырзабекова Айнур Мыхдаткызы  87751094888</t>
  </si>
  <si>
    <t>Сырымбетова Индира Зейнадиновна 87016297276</t>
  </si>
  <si>
    <t>«Лимон электр қуатының көзі»</t>
  </si>
  <si>
    <t>Қабиболла Алдияр Арғынұлы</t>
  </si>
  <si>
    <t>15 0126504942</t>
  </si>
  <si>
    <t>Ошакбаева Кундызай Култасовна тел:87056273801</t>
  </si>
  <si>
    <t>811219450619</t>
  </si>
  <si>
    <t>Төрт түлік төресінің қилы тарихы</t>
  </si>
  <si>
    <t>Тарих, өлкетану</t>
  </si>
  <si>
    <t>Бахытбек Аяна</t>
  </si>
  <si>
    <t>14 1015602891</t>
  </si>
  <si>
    <t>Ибраева Шнара, 87719598460</t>
  </si>
  <si>
    <t>Хасенова Айгуль Амантаевна 87788636695</t>
  </si>
  <si>
    <t>“Сарымсақты денсаулықты сақтау мақсатында пайдаланудың тиімді жолы ”.</t>
  </si>
  <si>
    <t>Самет Әмина</t>
  </si>
  <si>
    <t>Ауезова Бибигуль, 87754275377</t>
  </si>
  <si>
    <t>Танирбергенова Динара Каримовна 87754589932</t>
  </si>
  <si>
    <t>«Слайм менің мүсінім»</t>
  </si>
  <si>
    <t xml:space="preserve">Мақсұтбек Асқар </t>
  </si>
  <si>
    <t>Медеуова Гульмира, 87012512921</t>
  </si>
  <si>
    <t>Бекишева Жанбота Бегзадовна 87757266001</t>
  </si>
  <si>
    <t>Математикалық IQ ді дамытуға кубик рубиктің пайдасы</t>
  </si>
  <si>
    <t>Бақытжан Муслим</t>
  </si>
  <si>
    <t>Қалдықара Жансая</t>
  </si>
  <si>
    <t>Орыс тілі мен әдебиеті</t>
  </si>
  <si>
    <t>Индивидуальные особенности речи героини мультсериала «Маша и Медведь»</t>
  </si>
  <si>
    <t>Игиликова Нурия Тасболатовна 87780452316</t>
  </si>
  <si>
    <t>Бостанова Гульмира, 87753799385</t>
  </si>
  <si>
    <t>Алек Хасен     87026086649</t>
  </si>
  <si>
    <t>910521351552</t>
  </si>
  <si>
    <t>Ұмыт болған ұлттық ойын «Бестемше»</t>
  </si>
  <si>
    <t>Қазақша</t>
  </si>
  <si>
    <t>Туризм және спорт</t>
  </si>
  <si>
    <t>Ибрагим Інжу</t>
  </si>
  <si>
    <t>171107600324</t>
  </si>
  <si>
    <t>Оралбек Серікгүл   87752184198</t>
  </si>
  <si>
    <t>890322450611</t>
  </si>
  <si>
    <t>Дұрыс тамақтану - денсаулық кепілі</t>
  </si>
  <si>
    <t>Салкен Інжу</t>
  </si>
  <si>
    <t>970722450257</t>
  </si>
  <si>
    <t>"Ауылдағы судың экологиялық проблемалары"</t>
  </si>
  <si>
    <t>Қозыке Әмір</t>
  </si>
  <si>
    <t>Усенова Саяна</t>
  </si>
  <si>
    <t>Технология және өнер</t>
  </si>
  <si>
    <t>Қызыл ірімшік сарысуынан әртүрлі тәттілер жасау</t>
  </si>
  <si>
    <t>800525450501</t>
  </si>
  <si>
    <t>Самихан Бимара   87475554765</t>
  </si>
  <si>
    <t>Ибраева Динара      8 705 657 4978</t>
  </si>
  <si>
    <t>Жаку Аманжан        8 702 180-58-98</t>
  </si>
  <si>
    <t>Сабигат Нургуль    87475047546</t>
  </si>
  <si>
    <t>800418450311</t>
  </si>
  <si>
    <t xml:space="preserve">Шыбындар төбеден неге құлап кетпейді? </t>
  </si>
  <si>
    <t>Әльмұхан Асылхан</t>
  </si>
  <si>
    <t>девочка</t>
  </si>
  <si>
    <t>Акылбай Жанар Сериковна 87085510713</t>
  </si>
  <si>
    <t>Габдулина Асият Кайруллиновна 87081180491</t>
  </si>
  <si>
    <t>сельский</t>
  </si>
  <si>
    <t>Мир кроссвордов</t>
  </si>
  <si>
    <t>русский</t>
  </si>
  <si>
    <t>индивидуальный</t>
  </si>
  <si>
    <t xml:space="preserve"> (Математика, прикладная
математика)</t>
  </si>
  <si>
    <t>Акылбай Адэль Бейсенқызы</t>
  </si>
  <si>
    <t>Целиноградский</t>
  </si>
  <si>
    <t>Исламжан Динара  Исмагулқызы</t>
  </si>
  <si>
    <t>Математикадағы өлкетану элементтері</t>
  </si>
  <si>
    <t>Ожанова Ляззат Ахметкалиевна 87755411149</t>
  </si>
  <si>
    <t>Тайшиева Айнур Утегеновна 87782098330</t>
  </si>
  <si>
    <t>Қайрат Малика Жандосқызы</t>
  </si>
  <si>
    <t>Алжир-де азап шеккен аналар тағдыры</t>
  </si>
  <si>
    <t>Бакакова Данагуль Сериковна</t>
  </si>
  <si>
    <t>Турсынбаева Балжан Ардаковна</t>
  </si>
  <si>
    <t>Талапхан Күлімжан  87754578691</t>
  </si>
  <si>
    <t>Шайменова Назыгуль Нурмаганбетовна 87055856066</t>
  </si>
  <si>
    <t>Балшықтан ертегі кейіпкерлерін жасау</t>
  </si>
  <si>
    <t xml:space="preserve">Айболат қызы Айша </t>
  </si>
  <si>
    <t>Есманова Алия87758339674</t>
  </si>
  <si>
    <t xml:space="preserve">Картоннан жане темир банкадан электро попкорн машинасын жасау </t>
  </si>
  <si>
    <t xml:space="preserve">Бахыткызы Аружан </t>
  </si>
  <si>
    <t>Мұстафа Асия</t>
  </si>
  <si>
    <t>Мағжан шығармаларындағы тіл тағдыры</t>
  </si>
  <si>
    <t>Тутан Жайнар 87757613621</t>
  </si>
  <si>
    <t>Ибраимова Динара Талғатовна 87025836144</t>
  </si>
  <si>
    <t>Айтбаева Айгуль Бурибаевна 8-708-765-91-55</t>
  </si>
  <si>
    <t>Егинбаева Алтынгул Бакытчановна 8-777-519-80-87</t>
  </si>
  <si>
    <t>Ақ күріш Жапондық сұлулықтың символы</t>
  </si>
  <si>
    <t>Октябрь Жанерке Айдынқызы</t>
  </si>
  <si>
    <t>Хазизов Рауан Балапанұлы 87711822774</t>
  </si>
  <si>
    <t>Онгарбаева Айнур Мирсаидовна 87028933938</t>
  </si>
  <si>
    <t>Сарымсақтың пайдасы</t>
  </si>
  <si>
    <t>Балапан Раяна Рауанқызы</t>
  </si>
  <si>
    <t>Молдан Өмірбек 87027815896</t>
  </si>
  <si>
    <t>Тарбака Жанаргуль 87012383330</t>
  </si>
  <si>
    <t>Ірімшік- қант диабеті дертінің бірден - бір емі</t>
  </si>
  <si>
    <t>Молдан Асылым</t>
  </si>
  <si>
    <t>Ержуманова Алия Ережеповна 87014823776</t>
  </si>
  <si>
    <t>Шойдонда Марияш 87715921372</t>
  </si>
  <si>
    <t>Мұнайды үнемдеудің қарарайым жолдары</t>
  </si>
  <si>
    <t>Ержұманова Фатима</t>
  </si>
  <si>
    <t xml:space="preserve">Аманбай Назерке </t>
  </si>
  <si>
    <t>Алтын адам археологиялық олжасын боямақтар арқылы насихаттау</t>
  </si>
  <si>
    <t>Наушабекова Гульшат Амирбековна  87757481127</t>
  </si>
  <si>
    <t>Хажахман Гулмари 87751310858</t>
  </si>
  <si>
    <t>мальчик</t>
  </si>
  <si>
    <t>Шаймардан Гульнар 87016741309</t>
  </si>
  <si>
    <t>Калиева Саян Сабырбековна 87752477945</t>
  </si>
  <si>
    <t>790210400348</t>
  </si>
  <si>
    <t>Мектептегі шу деңгейінің оқушы денсаулығына әсерін зерттеу</t>
  </si>
  <si>
    <t>казахский</t>
  </si>
  <si>
    <t xml:space="preserve">индивидуальный </t>
  </si>
  <si>
    <t>физика, космос</t>
  </si>
  <si>
    <t>Серік Елжас</t>
  </si>
  <si>
    <t>111125502430</t>
  </si>
  <si>
    <t>Баетова Гуль Нургалиевна</t>
  </si>
  <si>
    <t>Кокенай Айгул 87016103890</t>
  </si>
  <si>
    <t>790311450303</t>
  </si>
  <si>
    <t>Жылқы шаруашылығының пайдасы</t>
  </si>
  <si>
    <t>Баетов  Алихан</t>
  </si>
  <si>
    <t xml:space="preserve">130403502442 </t>
  </si>
  <si>
    <t>Садуова Бағдат 87712645048</t>
  </si>
  <si>
    <t>Шомова Данагуль Сұлтанахметовна 87712645048</t>
  </si>
  <si>
    <t>810124450274</t>
  </si>
  <si>
    <t>Шәйдің ашылмаған сырлары, оның пайдасы мен зияны</t>
  </si>
  <si>
    <t>химия, биология</t>
  </si>
  <si>
    <t>Азим Інжу</t>
  </si>
  <si>
    <t>130722603213</t>
  </si>
  <si>
    <t>120330600543</t>
  </si>
  <si>
    <t xml:space="preserve">Музаппарова Ляйсан </t>
  </si>
  <si>
    <t>Вирусы в речи школьников</t>
  </si>
  <si>
    <t>820429450244</t>
  </si>
  <si>
    <t>Асанова Гульмира Аманжоловна 87024953738</t>
  </si>
  <si>
    <t>Жилкибаева Азиза Эркиновна 87754143101</t>
  </si>
  <si>
    <t>Сулейменова Айгуль Магжановна 87758034531</t>
  </si>
  <si>
    <t>Омарова Лейла Ганиовна 87475540672</t>
  </si>
  <si>
    <t>720227400645</t>
  </si>
  <si>
    <t>Ойын - сауық орталықтарында ұлттық ойындарды енгізу</t>
  </si>
  <si>
    <t>Ерғали Тамерлан Нұржанұлы</t>
  </si>
  <si>
    <t>130917503851</t>
  </si>
  <si>
    <t>Есалин Н.Т. 87073778945</t>
  </si>
  <si>
    <t>Туякова Гайни Кабаевна 8-747-481-53-67</t>
  </si>
  <si>
    <t>750105450396</t>
  </si>
  <si>
    <t>ауыл</t>
  </si>
  <si>
    <t>"Балдың пайдасы"</t>
  </si>
  <si>
    <t xml:space="preserve">Тлеуғабыл Нұрислам </t>
  </si>
  <si>
    <t>161112650779</t>
  </si>
  <si>
    <t>Кажетов М.С. 87013480196</t>
  </si>
  <si>
    <t>Султанова Сауле Ержановна          8-701-348-01-96</t>
  </si>
  <si>
    <t>730513450380</t>
  </si>
  <si>
    <t>"Құмырсқаның біз білмейтін сырлары"</t>
  </si>
  <si>
    <t>Сабден Данияр</t>
  </si>
  <si>
    <t>140716505153</t>
  </si>
  <si>
    <t>Қуандыков А.Б. 87013147159</t>
  </si>
  <si>
    <t>Дюсембина Динара Кенжебековна 8-707-377-89-45</t>
  </si>
  <si>
    <t>770830401531</t>
  </si>
  <si>
    <t>"Мен табиғатты зерттеймін"</t>
  </si>
  <si>
    <t xml:space="preserve">Бикен Ықылас </t>
  </si>
  <si>
    <t>150304506004</t>
  </si>
  <si>
    <t>Жандильдина Гульмира 87073094569</t>
  </si>
  <si>
    <t>Булашева Ғалия 87029402931</t>
  </si>
  <si>
    <t>690313401305</t>
  </si>
  <si>
    <t>"Калькуляторсыз көбейту"</t>
  </si>
  <si>
    <t>қазақ</t>
  </si>
  <si>
    <t xml:space="preserve">жеке </t>
  </si>
  <si>
    <t>Математика, Қолданбалы математика</t>
  </si>
  <si>
    <t>Смағұлова Ақсайран</t>
  </si>
  <si>
    <t>121027604105</t>
  </si>
  <si>
    <t>Байзильдина Сагыныш Толепбековна 8-708-109-30-90</t>
  </si>
  <si>
    <t>880809450489</t>
  </si>
  <si>
    <t>Смартфон қосымшаларын дұрыс пайдалану</t>
  </si>
  <si>
    <t>Абутәліп Айым Рустемқызы</t>
  </si>
  <si>
    <t>151223602368</t>
  </si>
  <si>
    <t>11021501184</t>
  </si>
  <si>
    <t>Тыяқ Азамат</t>
  </si>
  <si>
    <t>7 А</t>
  </si>
  <si>
    <t>"3 D баспа"</t>
  </si>
  <si>
    <t>040423651229</t>
  </si>
  <si>
    <t>Ескермес Тұрсынай Абайқызы 87757509016</t>
  </si>
  <si>
    <t>Аяпбергенова Жулдызай 87071496986</t>
  </si>
  <si>
    <t>Келешек Мира 87753214495</t>
  </si>
  <si>
    <t>Динслам Макпал 87073332920</t>
  </si>
  <si>
    <t>970629450975</t>
  </si>
  <si>
    <t>"Z-ұрпақтың рухани дамуындағы ертегінің маңызы"</t>
  </si>
  <si>
    <t>Айболқызы Арайлым</t>
  </si>
  <si>
    <t>120318603146</t>
  </si>
  <si>
    <t>Хавдал Пернегул 87782955986</t>
  </si>
  <si>
    <t>Наушабекова Шамшатгул Абызбековна 87752597038</t>
  </si>
  <si>
    <t>720825450276</t>
  </si>
  <si>
    <t>"Біз неткен ер, сергелдеңмен өткен ер" М.Өтемісұлы поэзиясындағы ұлттық құндылықтар мен ұлттық идеялары</t>
  </si>
  <si>
    <t>Дәулетқызы Інжу</t>
  </si>
  <si>
    <t>120607605084</t>
  </si>
  <si>
    <t>Алшибаева Анар 87085052286</t>
  </si>
  <si>
    <t>"Ерлік пен пәктіктің адалдықтың символы болған әйел-қыздарымызға қатысты аңыз-әңгімелер"</t>
  </si>
  <si>
    <t>Әуезхан Ділназ</t>
  </si>
  <si>
    <t>120224605052</t>
  </si>
  <si>
    <t>Билгішбай Нургүл 87028320502</t>
  </si>
  <si>
    <t>Маутай Гүлболар  87758500843</t>
  </si>
  <si>
    <t>811015450998</t>
  </si>
  <si>
    <t>"Бүркіт киелі құс"</t>
  </si>
  <si>
    <t>Мухамед Дарын</t>
  </si>
  <si>
    <t>130301502488</t>
  </si>
  <si>
    <t xml:space="preserve">Кусаинова РайымгульАманжоловна </t>
  </si>
  <si>
    <t>«Кітап ең жақсы дос»</t>
  </si>
  <si>
    <t xml:space="preserve">қазақ тілі </t>
  </si>
  <si>
    <t xml:space="preserve">Шермаканбет Әнел  Сабитқызы </t>
  </si>
  <si>
    <t>Целиноград ауданы</t>
  </si>
  <si>
    <t>Кемел Айдана Жанатбекқызы 87077470817</t>
  </si>
  <si>
    <t>Аукирова Аягоз Тулегеновна</t>
  </si>
  <si>
    <t>790908400312.</t>
  </si>
  <si>
    <t xml:space="preserve">Талапкер ауылының 
жалпы орта білім беретін   мектебі     </t>
  </si>
  <si>
    <t>«Оригами және математика»</t>
  </si>
  <si>
    <t xml:space="preserve"> Математика, қолданбалы математика</t>
  </si>
  <si>
    <t xml:space="preserve">Қайрберли Кәусар Дулатқызы  </t>
  </si>
  <si>
    <t xml:space="preserve">
Еркибаева Назгүл Сайлаубекқызы 
87754628582</t>
  </si>
  <si>
    <t>Сейдахметова Балсулу Кабдрашевна</t>
  </si>
  <si>
    <t>771013450322.</t>
  </si>
  <si>
    <t>«Рубик кубигі -ақыл -ой гимнастикасы»</t>
  </si>
  <si>
    <t>Еркибаева Нұрсезім Мирасқызы</t>
  </si>
  <si>
    <t>Заманбекова Айгерім Дуйсенгазыевна</t>
  </si>
  <si>
    <t>"Пластикалық ластанудың  адамға және биосфераға әсері"</t>
  </si>
  <si>
    <t xml:space="preserve"> Абдулла Алия Бейбітқызы</t>
  </si>
  <si>
    <t>150921600472.</t>
  </si>
  <si>
    <t>Укибаева Айгерим Миятовна 87018594509</t>
  </si>
  <si>
    <t>Малгаздарова Толкын Бекетовна</t>
  </si>
  <si>
    <t>"Солақайлар балалар кімдер?”</t>
  </si>
  <si>
    <t xml:space="preserve">Камшыбекқызы Раяна  </t>
  </si>
  <si>
    <t>140131600486.</t>
  </si>
  <si>
    <t>160825601371.</t>
  </si>
  <si>
    <t xml:space="preserve">Мұхамедярқызы Рабиға </t>
  </si>
  <si>
    <t>"Тіл үйірер тәттілер"</t>
  </si>
  <si>
    <t>860912402059.</t>
  </si>
  <si>
    <t>Ашимбаева Шынар Жапаркановна</t>
  </si>
  <si>
    <t>Әділбекова Аяулым Қайржанқызы
8708 958 33 92</t>
  </si>
  <si>
    <t>Билялова Мария  Викторовна 87713740214</t>
  </si>
  <si>
    <t>Баттакова Каила Кайратовна</t>
  </si>
  <si>
    <t xml:space="preserve">900130450088 </t>
  </si>
  <si>
    <t>Математика на кухне</t>
  </si>
  <si>
    <t>Билялова Жасмина</t>
  </si>
  <si>
    <t xml:space="preserve">140425603108 </t>
  </si>
  <si>
    <t>Шолпан Тангрибергеновна 87751283713</t>
  </si>
  <si>
    <t>Рустемова Гульден Алтысовна</t>
  </si>
  <si>
    <t xml:space="preserve">801216450146 </t>
  </si>
  <si>
    <t>Племена саков на территорий современного Казахстана</t>
  </si>
  <si>
    <t>Темирбаева Жибек</t>
  </si>
  <si>
    <t xml:space="preserve">120425603108 </t>
  </si>
  <si>
    <t>Ахмедин Маралбек Мухтарович</t>
  </si>
  <si>
    <t>Қойшығарина Арайлым Қайратқызы</t>
  </si>
  <si>
    <t>010629650384</t>
  </si>
  <si>
    <t xml:space="preserve">Жасанды тілдер (оюлар тілі) </t>
  </si>
  <si>
    <t>Мұхтар Мерей Маралбекқызы</t>
  </si>
  <si>
    <t>120718603488</t>
  </si>
  <si>
    <t>Уразова Алтын 87021850075</t>
  </si>
  <si>
    <t>Толеген Күміскүл 87028153237</t>
  </si>
  <si>
    <t>831021451030</t>
  </si>
  <si>
    <t>Бес асық</t>
  </si>
  <si>
    <t>Бисемби Назерке</t>
  </si>
  <si>
    <t>111021600851</t>
  </si>
  <si>
    <t>Ануарбек Бахыт 87789179783</t>
  </si>
  <si>
    <t xml:space="preserve">Тоғызқұмалақ </t>
  </si>
  <si>
    <t>Ануарбек Самира</t>
  </si>
  <si>
    <t>111020602684</t>
  </si>
  <si>
    <t>Ибраева Гүлім Бакыткалиевна 87028313265</t>
  </si>
  <si>
    <t>Мухаметжанова Кульнур Куандыковна 87751210885</t>
  </si>
  <si>
    <t>Күмістің қасиеті</t>
  </si>
  <si>
    <t>Нұржанова Талшын</t>
  </si>
  <si>
    <t>140911601533</t>
  </si>
  <si>
    <t>Батырбекова Гаухар Аманбековна 87757093688</t>
  </si>
  <si>
    <t>Керимбекова Манзура Абдикуловна 87752508145</t>
  </si>
  <si>
    <t>Шұбалшыңның пайдасы</t>
  </si>
  <si>
    <t>Апсалам Адия</t>
  </si>
  <si>
    <t>140906601148</t>
  </si>
  <si>
    <t>Өнерхан Меруерт 87070314808</t>
  </si>
  <si>
    <t>Телібаева  Айдана Асқарқызы  87782407303</t>
  </si>
  <si>
    <t>Альбинизм-ғажайып сый ма,әлде ауыр тағдыр ма?</t>
  </si>
  <si>
    <t xml:space="preserve">Нұрланқызы Айару </t>
  </si>
  <si>
    <t>141112653270</t>
  </si>
  <si>
    <t>топтық</t>
  </si>
  <si>
    <t>Алибекова Армана Токтаровна  87073023859</t>
  </si>
  <si>
    <t>Белоброва Татьяна Петровна                     8-701-843-89-92</t>
  </si>
  <si>
    <t>Мед-чудо природы.</t>
  </si>
  <si>
    <t>Алибеков Кайсар</t>
  </si>
  <si>
    <t>Марунич Денис Александрович 87474605084</t>
  </si>
  <si>
    <t>Гирш Татьяна Ивановна                      8-702-608-63-98</t>
  </si>
  <si>
    <t>Антибиотики-польза или вред</t>
  </si>
  <si>
    <t>Марунич Анна</t>
  </si>
  <si>
    <t>Догабаева Жангуль Таскалиевна                          8 777 036 8729</t>
  </si>
  <si>
    <t>690210450274</t>
  </si>
  <si>
    <t>Казахский язык любимый предмет в моем расписании</t>
  </si>
  <si>
    <t>казахский язык и литература</t>
  </si>
  <si>
    <t>Сулейменова Алима Бауржановна</t>
  </si>
  <si>
    <t>151120602190</t>
  </si>
  <si>
    <t>Нурсеитова Гульмира Маратовна                                               8 707 917 3519</t>
  </si>
  <si>
    <t>Утегенова Зауре Нурахметовна  8 708 750 1163</t>
  </si>
  <si>
    <t>800202402117</t>
  </si>
  <si>
    <t>История появления красного автобуса</t>
  </si>
  <si>
    <t>Иностранные языки</t>
  </si>
  <si>
    <t>Нурсеитова Аяулым Асетқызы</t>
  </si>
  <si>
    <t>140227604966</t>
  </si>
  <si>
    <t>Желомбаева Айгуль Калыбековна                     8 707 269 1556</t>
  </si>
  <si>
    <t>Штарк Евгения Владимировна             8 778 112 1833</t>
  </si>
  <si>
    <t>760901402167</t>
  </si>
  <si>
    <t>Маршрут юного туриста "Жемчужины Казахстана"</t>
  </si>
  <si>
    <t>туризм и спорт</t>
  </si>
  <si>
    <t>Шахмарданова Жанель Александровна</t>
  </si>
  <si>
    <t>121105603458</t>
  </si>
  <si>
    <t xml:space="preserve">Молчанов Денис Вадимович </t>
  </si>
  <si>
    <t xml:space="preserve">Мёд - уникальное природное богатство  </t>
  </si>
  <si>
    <t>720607450200</t>
  </si>
  <si>
    <t>Мажиева Анастасия Николаевна    87013745917</t>
  </si>
  <si>
    <t>Молчанова Инна Владимировна      87783643663</t>
  </si>
  <si>
    <t>Овсянникова Инна Сергеевна   87754192197</t>
  </si>
  <si>
    <t>Орловская Татьяна Владимировна    87776586789</t>
  </si>
  <si>
    <t>830320451003</t>
  </si>
  <si>
    <t>Я выращиваю кристаллы</t>
  </si>
  <si>
    <t>Овсянников Никита Николаевич</t>
  </si>
  <si>
    <t>Нелюбина Алена Витальевна    87016750510</t>
  </si>
  <si>
    <t>711005400936</t>
  </si>
  <si>
    <t>«Пауки в жизни человека»</t>
  </si>
  <si>
    <t>Гуменюк Макар Александрович</t>
  </si>
  <si>
    <t>Леонова Валентина Эдуардовна             8 778 914 17 49</t>
  </si>
  <si>
    <t>Мунт Ольга Андреевна                  8 778 421 24 92</t>
  </si>
  <si>
    <t>990204450492</t>
  </si>
  <si>
    <t>Все о землетрясении</t>
  </si>
  <si>
    <t>Краеведение</t>
  </si>
  <si>
    <t>Шемякина Ксения Юрьевна</t>
  </si>
  <si>
    <t>110403603893</t>
  </si>
  <si>
    <t>Шиндина Ольга Анатольевна    87002402695</t>
  </si>
  <si>
    <t>Корогез Марина Алексеевна          87052263723</t>
  </si>
  <si>
    <t>821110451161</t>
  </si>
  <si>
    <t>Влияние энергетических напитков на физическое и психическое здоровье подростков</t>
  </si>
  <si>
    <t>Шиндин Дмитрий Александрович</t>
  </si>
  <si>
    <t>Лытнева Оксана Сергеевна 87779566738</t>
  </si>
  <si>
    <t>Мұхаметқалиева Ақниет Тлеубекқызы 87476708780</t>
  </si>
  <si>
    <t>000829650230</t>
  </si>
  <si>
    <t>КГУ "ООШ   села Софиевка"</t>
  </si>
  <si>
    <t>"Современный язык по общению (смс) в русском языке"</t>
  </si>
  <si>
    <t>индивидуалный</t>
  </si>
  <si>
    <t>русский язык и литература</t>
  </si>
  <si>
    <t>Лытнева Вероника</t>
  </si>
  <si>
    <t>110105604362</t>
  </si>
  <si>
    <t>Қабанбай батыр ауылының ЖОББМ</t>
  </si>
  <si>
    <t>Қараөткел ауылының МГ</t>
  </si>
  <si>
    <t>Софиевка ауылының ЖОББМ</t>
  </si>
  <si>
    <t xml:space="preserve">Талапкер ауылының ЖОББМ          </t>
  </si>
  <si>
    <t>Төңкеріс ауылының ЖОББМ</t>
  </si>
  <si>
    <t>Кабанбай  батыра ауылының ЖОББМ</t>
  </si>
  <si>
    <t>860620450973</t>
  </si>
  <si>
    <t>Айтпенова Акмарал Джалгасбековна 87011950650</t>
  </si>
  <si>
    <t>Жакупова Баглан Жанатовна  687019009558</t>
  </si>
  <si>
    <t>160416602425</t>
  </si>
  <si>
    <t>790426400263</t>
  </si>
  <si>
    <t>Қаражар ауылының  ЖОББМ</t>
  </si>
  <si>
    <t>Қоянды ауылының №1 ЖОББМ</t>
  </si>
  <si>
    <t>Оразақ ауылының ЖОББМ</t>
  </si>
  <si>
    <t xml:space="preserve">Общеобразовательная  школа  села Кабанбай  батыра </t>
  </si>
  <si>
    <t>Ақмол ауылының ЖОББМ</t>
  </si>
  <si>
    <t>Жаңа Жайнақ ауылының ЖОББМ</t>
  </si>
  <si>
    <t>Талапкер ауылының ЖОББМ</t>
  </si>
  <si>
    <t xml:space="preserve">Тасты ауылы ЖОББМ </t>
  </si>
  <si>
    <t>661119400052</t>
  </si>
  <si>
    <t xml:space="preserve"> 160229602191</t>
  </si>
  <si>
    <t>140307602538</t>
  </si>
  <si>
    <t>151215506428</t>
  </si>
  <si>
    <t>Какимжанова Нурбану Аскаровна   87773042068</t>
  </si>
  <si>
    <t>индивид/й</t>
  </si>
  <si>
    <t>Қараөткел ауылы №1 ЖОББМ</t>
  </si>
  <si>
    <t>Жангарашева Жаннур Сериковна       8 701 311 47 76</t>
  </si>
  <si>
    <t>Мортық ауылының НОМ</t>
  </si>
  <si>
    <t>Тасты ауылының ЖОББМ</t>
  </si>
  <si>
    <t>Арайлы ауылының ЖОББМ</t>
  </si>
  <si>
    <t>Қажымұқан ауылының ЖОББМ</t>
  </si>
  <si>
    <t>Қызылсуат ауылының ЖОББМ</t>
  </si>
  <si>
    <t xml:space="preserve">Софиевка ауылының ЖОББМ </t>
  </si>
  <si>
    <t>Шұбар ауылының НОМ</t>
  </si>
  <si>
    <t>Қатысушының аты-жөні</t>
  </si>
  <si>
    <t>Қоянды ауылыныі №1 ЖОББМ</t>
  </si>
  <si>
    <t xml:space="preserve">Общеобразовательная школа села Арайлы </t>
  </si>
  <si>
    <t>Общеобразовательная школа села Родина</t>
  </si>
  <si>
    <t>Гуменюк Елена Леонидовна          87018833280</t>
  </si>
  <si>
    <t>Целинград</t>
  </si>
  <si>
    <t>Ы.Алтынсарин ауылының ЖОББМ</t>
  </si>
  <si>
    <t>Кыстауова Гулмира Уахыповна                                  8 747 521 8392</t>
  </si>
  <si>
    <t>Кульмуханбетова Жаухар Каримовна 87788541774</t>
  </si>
  <si>
    <t>Бекишева Ажар Кусаинкызы 87753819969</t>
  </si>
  <si>
    <t>Арстамбекова Шарбат Габдулловна                              8 747 120 8871</t>
  </si>
  <si>
    <t xml:space="preserve"> Акылбекова Алия Габиденқызы                               8 778 244 4614</t>
  </si>
  <si>
    <t>Сайфолла Аягөз                                  8 778 202 80 14</t>
  </si>
  <si>
    <t>Аманжол Сағыныш                                  8 707 358 22 93</t>
  </si>
  <si>
    <t>Әбжанова Таңсұлу Қайратқызы                    87027958085</t>
  </si>
  <si>
    <t>Абдуллаева Ардак Лесбековна 
87012063337</t>
  </si>
  <si>
    <t>Өтеміс ауылының ЖОББМ</t>
  </si>
  <si>
    <t>Умирбаева Айгерим Абаевна                              8-775-605-72-88</t>
  </si>
  <si>
    <t>Баспаков Куаныш 87054242529</t>
  </si>
  <si>
    <t>Ысках Марзия, 87475622048</t>
  </si>
  <si>
    <t>Қоянды №2</t>
  </si>
  <si>
    <t>Құрт пен қымыз</t>
  </si>
  <si>
    <t>медицина, психология, экология</t>
  </si>
  <si>
    <t>Қыстаубаева Аружан</t>
  </si>
  <si>
    <t>Абдрахман Амангельды 87758206989</t>
  </si>
  <si>
    <t>Жадрасинова Сауле Есмурзаевна, 87078755848</t>
  </si>
  <si>
    <t>Сатылымдағы судың пайдасы мен зияны</t>
  </si>
  <si>
    <t>Абдрахман Мирас</t>
  </si>
  <si>
    <t>Ногайбаева Нургуль, 87718339498</t>
  </si>
  <si>
    <t>Хайрат Гулмира, 87055975169</t>
  </si>
  <si>
    <t>Коко-кола сусынының  пайдасы мен зияны</t>
  </si>
  <si>
    <t>Нурболатова Наргиз</t>
  </si>
  <si>
    <t>Сейдеметова Дарига 87051172402</t>
  </si>
  <si>
    <t>Күзен Айгул, 87755174278</t>
  </si>
  <si>
    <t>Шоколадтың пайдасы мен зияны</t>
  </si>
  <si>
    <t>Акбарова Енлик</t>
  </si>
  <si>
    <t>Білжай Батима, 87713206976</t>
  </si>
  <si>
    <t>Хуралбай Багила. 87014819190</t>
  </si>
  <si>
    <t>Аршаның емдік қасиеті</t>
  </si>
  <si>
    <t>Бауыржан Саяжан</t>
  </si>
  <si>
    <t>Кадирбек Жанарбек 87029041230</t>
  </si>
  <si>
    <t xml:space="preserve">Асылбек Кадиргул, 87472412195 </t>
  </si>
  <si>
    <t>Күріштің емдік қасиеті</t>
  </si>
  <si>
    <t>Кадирбек Аружан</t>
  </si>
  <si>
    <t>Санкей Ренгул, 87024147075</t>
  </si>
  <si>
    <t>Ерболат Асиябану, 87782187205</t>
  </si>
  <si>
    <t xml:space="preserve">Құйрық майдың сәби денсаулығына әсері </t>
  </si>
  <si>
    <t>Бердібекқызы Айзере</t>
  </si>
  <si>
    <t>Атшыбай Сержан, 87753645788</t>
  </si>
  <si>
    <t>Наймантаева Сандугаш Кайратовна, 87081786621</t>
  </si>
  <si>
    <t>.030317650541</t>
  </si>
  <si>
    <t>Алое  өсімдігінің ерекшеліктері және емдік қасиеттері</t>
  </si>
  <si>
    <t>Сержанқызы Альбина</t>
  </si>
  <si>
    <t>Жумагалиева Алмагуль  Амантаевна, 87761214135ұл</t>
  </si>
  <si>
    <t>Сұлы</t>
  </si>
  <si>
    <t>Жанботаұлы Нұрислам</t>
  </si>
  <si>
    <t>Ержан Ерасыл</t>
  </si>
  <si>
    <t>Қожаның 3D анимациялық бейнесі</t>
  </si>
  <si>
    <t>Бекей Махбал, 87759874805</t>
  </si>
  <si>
    <t>Кадар Амангелид, 87055975404</t>
  </si>
  <si>
    <t>Абдыгасен Дінмұхамед</t>
  </si>
  <si>
    <t>орыс тілі мен әдебиеті</t>
  </si>
  <si>
    <t>6г</t>
  </si>
  <si>
    <t>Самая правильная обувь для школьника</t>
  </si>
  <si>
    <t>Муталипова Алтынгул Оралбаевна, 87021609743</t>
  </si>
  <si>
    <t>Абдыгасен Гульмира, 87758820829</t>
  </si>
  <si>
    <t>120328603295  130705602133</t>
  </si>
  <si>
    <t>Шуринова Жансель, Абай Самал</t>
  </si>
  <si>
    <t>5ә  5ғ</t>
  </si>
  <si>
    <t>Сколько весит здоровье ученика?</t>
  </si>
  <si>
    <t>Хамзина Жанаргуль Амантаевна, 87079366146</t>
  </si>
  <si>
    <t>Аубакирова Айна, 87758868840; Оразбекова Гульназ, 87770390402</t>
  </si>
  <si>
    <t>қыз қыз</t>
  </si>
  <si>
    <t>140828601374  120825602253</t>
  </si>
  <si>
    <t>Сапарбек Аяулым, Бақыт Інжу</t>
  </si>
  <si>
    <t>ағылшын тілі</t>
  </si>
  <si>
    <t>4д 5а</t>
  </si>
  <si>
    <t>STEM: Сандық &amp; Box</t>
  </si>
  <si>
    <t>Адамбаева Медалхан Бекмухамбетовна, 87752534283</t>
  </si>
  <si>
    <t>Адамбаева Медалхан Бекмухамбетовна, 87752534283,  Қожахметова Айзад, 87028511224</t>
  </si>
  <si>
    <t>қыз, қыз</t>
  </si>
  <si>
    <t>Кадирбек Аяжан</t>
  </si>
  <si>
    <t>Кемпірқосақ құпиялары</t>
  </si>
  <si>
    <t>Әлібай Жемісгүл 87750403516</t>
  </si>
  <si>
    <t>Ербол Балнұр</t>
  </si>
  <si>
    <t>Асық терапиясы</t>
  </si>
  <si>
    <t>Бәйтікбай Қалия, 87029762660</t>
  </si>
  <si>
    <t>Кенжетай Ербол, 87768136373</t>
  </si>
  <si>
    <t>Шәкен Әдемі</t>
  </si>
  <si>
    <t>Learning English by watching cartoons</t>
  </si>
  <si>
    <t>Тасова Толғанай Уалиханқызы, 87758309215</t>
  </si>
  <si>
    <t>Бекзада Кенжегүл, 87029709888</t>
  </si>
  <si>
    <t xml:space="preserve">Кандек Дариға </t>
  </si>
  <si>
    <t>Біз қызғалдақтарды өзіміз өсіреміз, содан кейін анамызға береміз</t>
  </si>
  <si>
    <t>Кандек Құмай, 87713729656</t>
  </si>
  <si>
    <t>Мусаханова Айнур, 87079740376</t>
  </si>
  <si>
    <t>Бекетова Шолпан Аширбековна, 87028183900</t>
  </si>
  <si>
    <t>Лекаладан жасалған тақияның маңыздылығы</t>
  </si>
  <si>
    <t>Байтасова Ақбұлым</t>
  </si>
  <si>
    <t>Джуманазарова Севара, 87011203986</t>
  </si>
  <si>
    <t>Құрттың құрамындағы дәрумендердің адам ағзасына пайдасы</t>
  </si>
  <si>
    <t>Абдумавлянов Рауан</t>
  </si>
  <si>
    <t>Сайлаухан Әлия, 87758206989</t>
  </si>
  <si>
    <t>Заманбек Серикгул</t>
  </si>
  <si>
    <t>Ширма мен ши тоқу</t>
  </si>
  <si>
    <t>Абдрахман Мадина</t>
  </si>
  <si>
    <t>Нұрқабден Сағира, 87014093093</t>
  </si>
  <si>
    <t>Халыхбай Бахытберд 87751873869</t>
  </si>
  <si>
    <t>Әжемнен қалған асыл мұра-сырмақ</t>
  </si>
  <si>
    <t>Дашинбекқызы Жанерке</t>
  </si>
  <si>
    <t>Ғалымхан Ардагүл 87051931333</t>
  </si>
  <si>
    <t>Бекей Жансәуле 87024259912</t>
  </si>
  <si>
    <t>Күбі және оның пайдасы</t>
  </si>
  <si>
    <t>Сұрағанұлы Мағжан</t>
  </si>
  <si>
    <t>Құрман Таңатар</t>
  </si>
  <si>
    <t>Lego Mindstorms  ақылды робот</t>
  </si>
  <si>
    <t>Букей Рахатгул,  87029187578</t>
  </si>
  <si>
    <t>Байкен Култай, 87056302286</t>
  </si>
  <si>
    <t>131022602936   140712603647</t>
  </si>
  <si>
    <t>Абай Фатима, Сакенқызы Жансұлу</t>
  </si>
  <si>
    <t>"RedX арқылы сызықтық қозғалыстарды бағдарламалау".</t>
  </si>
  <si>
    <t>Дулатқызы Баянгүл, 87476700141</t>
  </si>
  <si>
    <t>Қоянды ауылының №2 ЖОББМ</t>
  </si>
  <si>
    <t>Қоянды ауылының  №2 ЖОББМ</t>
  </si>
  <si>
    <t xml:space="preserve">қыз </t>
  </si>
  <si>
    <t>Целинград ауданы Акмол</t>
  </si>
  <si>
    <t>150914601185</t>
  </si>
  <si>
    <t>Шашенко Полина</t>
  </si>
  <si>
    <t>Казахский язык и литература</t>
  </si>
  <si>
    <t>Қазақ халқының ұлттық аспабы - домбыра</t>
  </si>
  <si>
    <t>КГУ "Общеобразовательная школа села Акмол"</t>
  </si>
  <si>
    <t>660619450232</t>
  </si>
  <si>
    <t>Колышбекова Гулбаршын Сагындыковна</t>
  </si>
  <si>
    <t>Каштанова Елена 87079241312</t>
  </si>
  <si>
    <t>История, краеведение</t>
  </si>
  <si>
    <t>95 лет Целиноградскому району</t>
  </si>
  <si>
    <t>630919450093</t>
  </si>
  <si>
    <t>Матвиевская Галина Васильевна 87479111034</t>
  </si>
  <si>
    <t>Ханапина Жанар Тулеубаевна 870141604378</t>
  </si>
  <si>
    <t>Общеобразовательная школа села Акмол</t>
  </si>
  <si>
    <t>130928602087</t>
  </si>
  <si>
    <t>Ғазиз Азиза Саматқызы</t>
  </si>
  <si>
    <t xml:space="preserve">Алоэ өсімдігінің емдік қасиеттері» </t>
  </si>
  <si>
    <t>890608450725</t>
  </si>
  <si>
    <t>Касенова Гульмира Алтынбековна 87086116089</t>
  </si>
  <si>
    <t>Беркенова Алма 87072332376</t>
  </si>
  <si>
    <t>Мустафин Алдияр Қуантайұлы</t>
  </si>
  <si>
    <t>6</t>
  </si>
  <si>
    <t>индв.</t>
  </si>
  <si>
    <t>120124604487</t>
  </si>
  <si>
    <t>Құстай Инжу</t>
  </si>
  <si>
    <t>«Қазақтың көне ыдыстары»</t>
  </si>
  <si>
    <t>I</t>
  </si>
  <si>
    <t>770619403858</t>
  </si>
  <si>
    <t>Айхожаева Закира Берекетовна 87025512256</t>
  </si>
  <si>
    <t>Кульмуханбетова Жаухар Каримовна .тел 87788541774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</si>
</sst>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#\ ?/?"/>
    <numFmt numFmtId="165" formatCode="000000"/>
    <numFmt numFmtId="166" formatCode="0;[Red]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16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65" fontId="3" fillId="0" borderId="1" xfId="0" quotePrefix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6;&#1080;&#1085;&#1072;%20&#1079;&#1072;&#1103;&#1074;&#1082;&#1072;%20&#1047;&#1077;&#1088;&#1076;&#1077;%202-7&#1082;&#1083;%20&#1096;&#1082;&#1086;&#1083;&#107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ысша"/>
    </sheetNames>
    <sheetDataSet>
      <sheetData sheetId="0">
        <row r="6">
          <cell r="F6" t="str">
            <v>индивидуальный</v>
          </cell>
          <cell r="H6" t="str">
            <v>русский</v>
          </cell>
          <cell r="K6" t="str">
            <v>сельский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9"/>
  <sheetViews>
    <sheetView view="pageBreakPreview" topLeftCell="A4" zoomScale="60" zoomScaleNormal="77" workbookViewId="0">
      <selection activeCell="I12" sqref="I12"/>
    </sheetView>
  </sheetViews>
  <sheetFormatPr defaultRowHeight="18.75" x14ac:dyDescent="0.25"/>
  <cols>
    <col min="1" max="1" width="5.140625" style="6" customWidth="1"/>
    <col min="2" max="2" width="15.5703125" style="6" customWidth="1"/>
    <col min="3" max="3" width="20" style="6" customWidth="1"/>
    <col min="4" max="4" width="23.42578125" style="6" customWidth="1"/>
    <col min="5" max="5" width="17.42578125" style="6" customWidth="1"/>
    <col min="6" max="8" width="13.5703125" style="6" customWidth="1"/>
    <col min="9" max="9" width="38.85546875" style="6" customWidth="1"/>
    <col min="10" max="10" width="11" style="6" customWidth="1"/>
    <col min="11" max="11" width="13.5703125" style="6" customWidth="1"/>
    <col min="12" max="12" width="21" style="6" customWidth="1"/>
    <col min="13" max="13" width="20.7109375" style="6" customWidth="1"/>
    <col min="14" max="14" width="23.42578125" style="6" customWidth="1"/>
    <col min="15" max="15" width="24.28515625" style="6" customWidth="1"/>
    <col min="16" max="16" width="13.85546875" style="6" customWidth="1"/>
    <col min="17" max="22" width="13.5703125" style="6" customWidth="1"/>
    <col min="23" max="25" width="8.140625" style="6" customWidth="1"/>
    <col min="26" max="28" width="7.5703125" style="6" customWidth="1"/>
    <col min="29" max="31" width="8.85546875" style="6" customWidth="1"/>
    <col min="32" max="41" width="7.5703125" style="6" customWidth="1"/>
    <col min="42" max="16384" width="9.140625" style="6"/>
  </cols>
  <sheetData>
    <row r="1" spans="1:18" ht="18.75" customHeight="1" x14ac:dyDescent="0.2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28"/>
      <c r="R1" s="28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9"/>
      <c r="R3" s="9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s="38" customFormat="1" ht="135.75" customHeight="1" x14ac:dyDescent="0.25">
      <c r="A5" s="36" t="s">
        <v>0</v>
      </c>
      <c r="B5" s="36" t="s">
        <v>9</v>
      </c>
      <c r="C5" s="61" t="s">
        <v>14</v>
      </c>
      <c r="D5" s="62" t="s">
        <v>15</v>
      </c>
      <c r="E5" s="36" t="s">
        <v>2</v>
      </c>
      <c r="F5" s="36" t="s">
        <v>13</v>
      </c>
      <c r="G5" s="36" t="s">
        <v>3</v>
      </c>
      <c r="H5" s="36" t="s">
        <v>12</v>
      </c>
      <c r="I5" s="36" t="s">
        <v>4</v>
      </c>
      <c r="J5" s="36" t="s">
        <v>5</v>
      </c>
      <c r="K5" s="62" t="s">
        <v>16</v>
      </c>
      <c r="L5" s="36" t="s">
        <v>6</v>
      </c>
      <c r="M5" s="36" t="s">
        <v>11</v>
      </c>
      <c r="N5" s="36" t="s">
        <v>17</v>
      </c>
      <c r="O5" s="36" t="s">
        <v>18</v>
      </c>
      <c r="P5" s="36" t="s">
        <v>19</v>
      </c>
    </row>
    <row r="6" spans="1:18" ht="49.5" customHeight="1" x14ac:dyDescent="0.25">
      <c r="A6" s="10">
        <v>1</v>
      </c>
      <c r="B6" s="10" t="s">
        <v>60</v>
      </c>
      <c r="C6" s="15">
        <v>130514603193</v>
      </c>
      <c r="D6" s="10" t="s">
        <v>197</v>
      </c>
      <c r="E6" s="32" t="s">
        <v>53</v>
      </c>
      <c r="F6" s="51" t="s">
        <v>20</v>
      </c>
      <c r="G6" s="10">
        <v>5</v>
      </c>
      <c r="H6" s="10" t="s">
        <v>25</v>
      </c>
      <c r="I6" s="10" t="s">
        <v>198</v>
      </c>
      <c r="J6" s="10">
        <v>1</v>
      </c>
      <c r="K6" s="10" t="s">
        <v>52</v>
      </c>
      <c r="L6" s="10" t="s">
        <v>469</v>
      </c>
      <c r="M6" s="15">
        <v>850214450345</v>
      </c>
      <c r="N6" s="10" t="s">
        <v>199</v>
      </c>
      <c r="O6" s="10" t="s">
        <v>200</v>
      </c>
      <c r="P6" s="10" t="s">
        <v>33</v>
      </c>
      <c r="Q6" s="14"/>
      <c r="R6" s="14"/>
    </row>
    <row r="7" spans="1:18" ht="63.75" customHeight="1" x14ac:dyDescent="0.25">
      <c r="A7" s="10">
        <v>2</v>
      </c>
      <c r="B7" s="10" t="s">
        <v>60</v>
      </c>
      <c r="C7" s="15">
        <v>120503603885</v>
      </c>
      <c r="D7" s="10" t="s">
        <v>208</v>
      </c>
      <c r="E7" s="32" t="s">
        <v>53</v>
      </c>
      <c r="F7" s="51" t="s">
        <v>20</v>
      </c>
      <c r="G7" s="10">
        <v>6</v>
      </c>
      <c r="H7" s="10" t="s">
        <v>25</v>
      </c>
      <c r="I7" s="10" t="s">
        <v>209</v>
      </c>
      <c r="J7" s="10">
        <v>1</v>
      </c>
      <c r="K7" s="10" t="s">
        <v>52</v>
      </c>
      <c r="L7" s="10" t="s">
        <v>469</v>
      </c>
      <c r="M7" s="15">
        <v>780803499011</v>
      </c>
      <c r="N7" s="10" t="s">
        <v>210</v>
      </c>
      <c r="O7" s="10" t="s">
        <v>211</v>
      </c>
      <c r="P7" s="10" t="s">
        <v>33</v>
      </c>
      <c r="Q7" s="14"/>
      <c r="R7" s="14"/>
    </row>
    <row r="8" spans="1:18" ht="54.75" customHeight="1" x14ac:dyDescent="0.25">
      <c r="A8" s="10">
        <v>3</v>
      </c>
      <c r="B8" s="10" t="s">
        <v>60</v>
      </c>
      <c r="C8" s="17" t="s">
        <v>312</v>
      </c>
      <c r="D8" s="10" t="s">
        <v>311</v>
      </c>
      <c r="E8" s="32" t="s">
        <v>53</v>
      </c>
      <c r="F8" s="51" t="s">
        <v>20</v>
      </c>
      <c r="G8" s="10">
        <v>6</v>
      </c>
      <c r="H8" s="10" t="s">
        <v>290</v>
      </c>
      <c r="I8" s="10" t="s">
        <v>310</v>
      </c>
      <c r="J8" s="10">
        <v>1</v>
      </c>
      <c r="K8" s="10" t="s">
        <v>52</v>
      </c>
      <c r="L8" s="10" t="s">
        <v>470</v>
      </c>
      <c r="M8" s="17" t="s">
        <v>309</v>
      </c>
      <c r="N8" s="17" t="s">
        <v>308</v>
      </c>
      <c r="O8" s="10" t="s">
        <v>307</v>
      </c>
      <c r="P8" s="10" t="s">
        <v>33</v>
      </c>
      <c r="Q8" s="14"/>
      <c r="R8" s="14"/>
    </row>
    <row r="9" spans="1:18" ht="76.5" customHeight="1" x14ac:dyDescent="0.25">
      <c r="A9" s="10">
        <v>4</v>
      </c>
      <c r="B9" s="10" t="s">
        <v>60</v>
      </c>
      <c r="C9" s="17" t="s">
        <v>322</v>
      </c>
      <c r="D9" s="17" t="s">
        <v>321</v>
      </c>
      <c r="E9" s="32" t="s">
        <v>53</v>
      </c>
      <c r="F9" s="51" t="s">
        <v>20</v>
      </c>
      <c r="G9" s="10">
        <v>6</v>
      </c>
      <c r="H9" s="10" t="s">
        <v>290</v>
      </c>
      <c r="I9" s="10" t="s">
        <v>320</v>
      </c>
      <c r="J9" s="10">
        <v>1</v>
      </c>
      <c r="K9" s="10" t="s">
        <v>52</v>
      </c>
      <c r="L9" s="10" t="s">
        <v>470</v>
      </c>
      <c r="M9" s="17" t="s">
        <v>315</v>
      </c>
      <c r="N9" s="10" t="s">
        <v>314</v>
      </c>
      <c r="O9" s="10" t="s">
        <v>319</v>
      </c>
      <c r="P9" s="10" t="s">
        <v>33</v>
      </c>
      <c r="Q9" s="14"/>
      <c r="R9" s="14"/>
    </row>
    <row r="10" spans="1:18" ht="108" customHeight="1" x14ac:dyDescent="0.25">
      <c r="A10" s="10">
        <v>5</v>
      </c>
      <c r="B10" s="10" t="s">
        <v>60</v>
      </c>
      <c r="C10" s="17" t="s">
        <v>318</v>
      </c>
      <c r="D10" s="10" t="s">
        <v>317</v>
      </c>
      <c r="E10" s="32" t="s">
        <v>53</v>
      </c>
      <c r="F10" s="51" t="s">
        <v>20</v>
      </c>
      <c r="G10" s="10">
        <v>6</v>
      </c>
      <c r="H10" s="10" t="s">
        <v>290</v>
      </c>
      <c r="I10" s="10" t="s">
        <v>316</v>
      </c>
      <c r="J10" s="10">
        <v>1</v>
      </c>
      <c r="K10" s="10" t="s">
        <v>52</v>
      </c>
      <c r="L10" s="10" t="s">
        <v>470</v>
      </c>
      <c r="M10" s="17" t="s">
        <v>315</v>
      </c>
      <c r="N10" s="10" t="s">
        <v>314</v>
      </c>
      <c r="O10" s="10" t="s">
        <v>313</v>
      </c>
      <c r="P10" s="10" t="s">
        <v>33</v>
      </c>
      <c r="Q10" s="14"/>
      <c r="R10" s="14"/>
    </row>
    <row r="11" spans="1:18" ht="75" x14ac:dyDescent="0.25">
      <c r="A11" s="10">
        <v>6</v>
      </c>
      <c r="B11" s="10" t="s">
        <v>60</v>
      </c>
      <c r="C11" s="17" t="s">
        <v>477</v>
      </c>
      <c r="D11" s="10" t="s">
        <v>332</v>
      </c>
      <c r="E11" s="32" t="s">
        <v>53</v>
      </c>
      <c r="F11" s="51" t="s">
        <v>20</v>
      </c>
      <c r="G11" s="10">
        <v>3</v>
      </c>
      <c r="H11" s="10" t="s">
        <v>331</v>
      </c>
      <c r="I11" s="10" t="s">
        <v>330</v>
      </c>
      <c r="J11" s="10">
        <v>1</v>
      </c>
      <c r="K11" s="10" t="s">
        <v>52</v>
      </c>
      <c r="L11" s="10" t="s">
        <v>471</v>
      </c>
      <c r="M11" s="17" t="s">
        <v>474</v>
      </c>
      <c r="N11" s="10" t="s">
        <v>329</v>
      </c>
      <c r="O11" s="10" t="s">
        <v>475</v>
      </c>
      <c r="P11" s="10" t="s">
        <v>33</v>
      </c>
    </row>
    <row r="12" spans="1:18" ht="67.5" customHeight="1" x14ac:dyDescent="0.25">
      <c r="A12" s="10">
        <v>7</v>
      </c>
      <c r="B12" s="10" t="s">
        <v>60</v>
      </c>
      <c r="C12" s="17" t="s">
        <v>378</v>
      </c>
      <c r="D12" s="10" t="s">
        <v>377</v>
      </c>
      <c r="E12" s="32" t="s">
        <v>53</v>
      </c>
      <c r="F12" s="51" t="s">
        <v>20</v>
      </c>
      <c r="G12" s="10">
        <v>6</v>
      </c>
      <c r="H12" s="10" t="s">
        <v>118</v>
      </c>
      <c r="I12" s="10" t="s">
        <v>376</v>
      </c>
      <c r="J12" s="10">
        <v>1</v>
      </c>
      <c r="K12" s="10" t="s">
        <v>52</v>
      </c>
      <c r="L12" s="10" t="s">
        <v>472</v>
      </c>
      <c r="M12" s="17" t="s">
        <v>375</v>
      </c>
      <c r="N12" s="10" t="s">
        <v>374</v>
      </c>
      <c r="O12" s="10" t="s">
        <v>373</v>
      </c>
      <c r="P12" s="10" t="s">
        <v>33</v>
      </c>
      <c r="Q12" s="14"/>
      <c r="R12" s="14"/>
    </row>
    <row r="13" spans="1:18" ht="67.5" customHeight="1" x14ac:dyDescent="0.25">
      <c r="A13" s="51">
        <v>8</v>
      </c>
      <c r="B13" s="6" t="s">
        <v>60</v>
      </c>
      <c r="C13" s="68">
        <v>121023505541</v>
      </c>
      <c r="D13" s="69" t="s">
        <v>558</v>
      </c>
      <c r="E13" s="32" t="s">
        <v>53</v>
      </c>
      <c r="F13" s="51" t="s">
        <v>20</v>
      </c>
      <c r="G13" s="51">
        <v>5</v>
      </c>
      <c r="H13" s="51" t="s">
        <v>237</v>
      </c>
      <c r="I13" s="51" t="s">
        <v>559</v>
      </c>
      <c r="J13" s="51">
        <v>2</v>
      </c>
      <c r="K13" s="51" t="s">
        <v>52</v>
      </c>
      <c r="L13" s="51" t="s">
        <v>624</v>
      </c>
      <c r="M13" s="15">
        <v>740910450569</v>
      </c>
      <c r="N13" s="51" t="s">
        <v>560</v>
      </c>
      <c r="O13" s="51" t="s">
        <v>561</v>
      </c>
      <c r="P13" s="51" t="s">
        <v>28</v>
      </c>
      <c r="Q13" s="14"/>
      <c r="R13" s="14"/>
    </row>
    <row r="14" spans="1:18" s="8" customFormat="1" ht="75" x14ac:dyDescent="0.25">
      <c r="A14" s="7">
        <v>9</v>
      </c>
      <c r="B14" s="7" t="s">
        <v>192</v>
      </c>
      <c r="C14" s="77" t="s">
        <v>628</v>
      </c>
      <c r="D14" s="7" t="s">
        <v>629</v>
      </c>
      <c r="E14" s="7" t="s">
        <v>630</v>
      </c>
      <c r="F14" s="7" t="s">
        <v>189</v>
      </c>
      <c r="G14" s="7">
        <v>3</v>
      </c>
      <c r="H14" s="7" t="s">
        <v>188</v>
      </c>
      <c r="I14" s="7" t="s">
        <v>631</v>
      </c>
      <c r="J14" s="7">
        <v>1</v>
      </c>
      <c r="K14" s="7" t="s">
        <v>186</v>
      </c>
      <c r="L14" s="7" t="s">
        <v>632</v>
      </c>
      <c r="M14" s="30" t="s">
        <v>633</v>
      </c>
      <c r="N14" s="7" t="s">
        <v>634</v>
      </c>
      <c r="O14" s="7" t="s">
        <v>635</v>
      </c>
      <c r="P14" s="7" t="s">
        <v>183</v>
      </c>
      <c r="Q14" s="47"/>
    </row>
    <row r="15" spans="1:18" s="29" customFormat="1" ht="90" customHeight="1" x14ac:dyDescent="0.25">
      <c r="A15" s="7">
        <v>10</v>
      </c>
      <c r="B15" s="7" t="s">
        <v>192</v>
      </c>
      <c r="C15" s="30" t="s">
        <v>418</v>
      </c>
      <c r="D15" s="7" t="s">
        <v>417</v>
      </c>
      <c r="E15" s="7" t="s">
        <v>416</v>
      </c>
      <c r="F15" s="7" t="s">
        <v>189</v>
      </c>
      <c r="G15" s="7">
        <v>2</v>
      </c>
      <c r="H15" s="7" t="s">
        <v>188</v>
      </c>
      <c r="I15" s="7" t="s">
        <v>415</v>
      </c>
      <c r="J15" s="7">
        <v>1</v>
      </c>
      <c r="K15" s="7" t="s">
        <v>186</v>
      </c>
      <c r="L15" s="7" t="s">
        <v>473</v>
      </c>
      <c r="M15" s="31" t="s">
        <v>414</v>
      </c>
      <c r="N15" s="7" t="s">
        <v>413</v>
      </c>
      <c r="O15" s="7" t="s">
        <v>476</v>
      </c>
      <c r="P15" s="7" t="s">
        <v>183</v>
      </c>
    </row>
    <row r="16" spans="1:18" ht="26.25" customHeight="1" x14ac:dyDescent="0.25"/>
    <row r="17" ht="26.25" customHeight="1" x14ac:dyDescent="0.25"/>
    <row r="18" ht="26.25" customHeight="1" x14ac:dyDescent="0.25"/>
    <row r="19" ht="26.25" customHeight="1" x14ac:dyDescent="0.25"/>
  </sheetData>
  <mergeCells count="3">
    <mergeCell ref="A1:P1"/>
    <mergeCell ref="A4:Q4"/>
    <mergeCell ref="A3:P3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3"/>
  <sheetViews>
    <sheetView view="pageBreakPreview" topLeftCell="A22" zoomScale="60" zoomScaleNormal="77" workbookViewId="0">
      <selection activeCell="C29" sqref="C29"/>
    </sheetView>
  </sheetViews>
  <sheetFormatPr defaultRowHeight="18.75" x14ac:dyDescent="0.25"/>
  <cols>
    <col min="1" max="1" width="6" style="6" customWidth="1"/>
    <col min="2" max="2" width="15.5703125" style="6" customWidth="1"/>
    <col min="3" max="3" width="19.28515625" style="6" customWidth="1"/>
    <col min="4" max="4" width="20.42578125" style="6" customWidth="1"/>
    <col min="5" max="5" width="17.42578125" style="6" customWidth="1"/>
    <col min="6" max="7" width="13.5703125" style="6" customWidth="1"/>
    <col min="8" max="8" width="11.7109375" style="6" customWidth="1"/>
    <col min="9" max="9" width="38.85546875" style="6" customWidth="1"/>
    <col min="10" max="11" width="13.5703125" style="6" customWidth="1"/>
    <col min="12" max="12" width="21.42578125" style="6" customWidth="1"/>
    <col min="13" max="13" width="22" style="6" customWidth="1"/>
    <col min="14" max="14" width="33.5703125" style="6" customWidth="1"/>
    <col min="15" max="15" width="36.140625" style="6" customWidth="1"/>
    <col min="16" max="22" width="13.5703125" style="6" customWidth="1"/>
    <col min="23" max="25" width="8.140625" style="6" customWidth="1"/>
    <col min="26" max="28" width="7.5703125" style="6" customWidth="1"/>
    <col min="29" max="31" width="8.85546875" style="6" customWidth="1"/>
    <col min="32" max="41" width="7.5703125" style="6" customWidth="1"/>
    <col min="42" max="16384" width="9.140625" style="6"/>
  </cols>
  <sheetData>
    <row r="1" spans="1:18" ht="24.75" customHeight="1" x14ac:dyDescent="0.25">
      <c r="A1" s="80" t="s">
        <v>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67"/>
      <c r="R1" s="67"/>
    </row>
    <row r="2" spans="1:18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s="38" customFormat="1" ht="70.5" customHeight="1" x14ac:dyDescent="0.25">
      <c r="A3" s="33" t="s">
        <v>0</v>
      </c>
      <c r="B3" s="33" t="s">
        <v>9</v>
      </c>
      <c r="C3" s="34" t="s">
        <v>14</v>
      </c>
      <c r="D3" s="35" t="s">
        <v>15</v>
      </c>
      <c r="E3" s="33" t="s">
        <v>2</v>
      </c>
      <c r="F3" s="33" t="s">
        <v>13</v>
      </c>
      <c r="G3" s="33" t="s">
        <v>3</v>
      </c>
      <c r="H3" s="33" t="s">
        <v>12</v>
      </c>
      <c r="I3" s="33" t="s">
        <v>4</v>
      </c>
      <c r="J3" s="33" t="s">
        <v>5</v>
      </c>
      <c r="K3" s="35" t="s">
        <v>16</v>
      </c>
      <c r="L3" s="33" t="s">
        <v>6</v>
      </c>
      <c r="M3" s="33" t="s">
        <v>11</v>
      </c>
      <c r="N3" s="33" t="s">
        <v>17</v>
      </c>
      <c r="O3" s="33" t="s">
        <v>18</v>
      </c>
      <c r="P3" s="36" t="s">
        <v>19</v>
      </c>
    </row>
    <row r="4" spans="1:18" ht="56.25" x14ac:dyDescent="0.25">
      <c r="A4" s="51">
        <v>1</v>
      </c>
      <c r="B4" s="51" t="s">
        <v>507</v>
      </c>
      <c r="C4" s="17" t="s">
        <v>42</v>
      </c>
      <c r="D4" s="51" t="s">
        <v>40</v>
      </c>
      <c r="E4" s="51" t="s">
        <v>49</v>
      </c>
      <c r="F4" s="51" t="s">
        <v>20</v>
      </c>
      <c r="G4" s="51">
        <v>4</v>
      </c>
      <c r="H4" s="51" t="s">
        <v>25</v>
      </c>
      <c r="I4" s="51" t="s">
        <v>26</v>
      </c>
      <c r="J4" s="51">
        <v>1</v>
      </c>
      <c r="K4" s="51" t="s">
        <v>52</v>
      </c>
      <c r="L4" s="51" t="s">
        <v>483</v>
      </c>
      <c r="M4" s="17" t="s">
        <v>46</v>
      </c>
      <c r="N4" s="51" t="s">
        <v>31</v>
      </c>
      <c r="O4" s="51" t="s">
        <v>27</v>
      </c>
      <c r="P4" s="51" t="s">
        <v>28</v>
      </c>
    </row>
    <row r="5" spans="1:18" ht="91.5" customHeight="1" x14ac:dyDescent="0.25">
      <c r="A5" s="51">
        <v>2</v>
      </c>
      <c r="B5" s="51" t="s">
        <v>507</v>
      </c>
      <c r="C5" s="17" t="s">
        <v>99</v>
      </c>
      <c r="D5" s="51" t="s">
        <v>100</v>
      </c>
      <c r="E5" s="51" t="s">
        <v>49</v>
      </c>
      <c r="F5" s="51" t="s">
        <v>20</v>
      </c>
      <c r="G5" s="51">
        <v>2</v>
      </c>
      <c r="H5" s="51" t="s">
        <v>25</v>
      </c>
      <c r="I5" s="51" t="s">
        <v>101</v>
      </c>
      <c r="J5" s="51">
        <v>1</v>
      </c>
      <c r="K5" s="51" t="s">
        <v>52</v>
      </c>
      <c r="L5" s="51" t="s">
        <v>468</v>
      </c>
      <c r="M5" s="17" t="s">
        <v>102</v>
      </c>
      <c r="N5" s="51" t="s">
        <v>103</v>
      </c>
      <c r="O5" s="51" t="s">
        <v>104</v>
      </c>
      <c r="P5" s="51" t="s">
        <v>87</v>
      </c>
      <c r="Q5" s="14"/>
      <c r="R5" s="14"/>
    </row>
    <row r="6" spans="1:18" ht="56.25" x14ac:dyDescent="0.25">
      <c r="A6" s="51">
        <v>3</v>
      </c>
      <c r="B6" s="51" t="s">
        <v>507</v>
      </c>
      <c r="C6" s="17" t="s">
        <v>105</v>
      </c>
      <c r="D6" s="51" t="s">
        <v>106</v>
      </c>
      <c r="E6" s="51" t="s">
        <v>49</v>
      </c>
      <c r="F6" s="51" t="s">
        <v>20</v>
      </c>
      <c r="G6" s="51">
        <v>3</v>
      </c>
      <c r="H6" s="51" t="s">
        <v>25</v>
      </c>
      <c r="I6" s="51" t="s">
        <v>107</v>
      </c>
      <c r="J6" s="51">
        <v>1</v>
      </c>
      <c r="K6" s="51" t="s">
        <v>52</v>
      </c>
      <c r="L6" s="51" t="s">
        <v>468</v>
      </c>
      <c r="M6" s="17" t="s">
        <v>108</v>
      </c>
      <c r="N6" s="51" t="s">
        <v>109</v>
      </c>
      <c r="O6" s="51" t="s">
        <v>513</v>
      </c>
      <c r="P6" s="51" t="s">
        <v>87</v>
      </c>
      <c r="Q6" s="14"/>
      <c r="R6" s="14"/>
    </row>
    <row r="7" spans="1:18" ht="56.25" x14ac:dyDescent="0.25">
      <c r="A7" s="51">
        <v>4</v>
      </c>
      <c r="B7" s="51" t="s">
        <v>507</v>
      </c>
      <c r="C7" s="17" t="s">
        <v>110</v>
      </c>
      <c r="D7" s="51" t="s">
        <v>111</v>
      </c>
      <c r="E7" s="51" t="s">
        <v>49</v>
      </c>
      <c r="F7" s="51" t="s">
        <v>20</v>
      </c>
      <c r="G7" s="51">
        <v>2</v>
      </c>
      <c r="H7" s="51" t="s">
        <v>25</v>
      </c>
      <c r="I7" s="51" t="s">
        <v>112</v>
      </c>
      <c r="J7" s="51">
        <v>1</v>
      </c>
      <c r="K7" s="51" t="s">
        <v>52</v>
      </c>
      <c r="L7" s="51" t="s">
        <v>468</v>
      </c>
      <c r="M7" s="17" t="s">
        <v>113</v>
      </c>
      <c r="N7" s="51" t="s">
        <v>512</v>
      </c>
      <c r="O7" s="51" t="s">
        <v>509</v>
      </c>
      <c r="P7" s="51" t="s">
        <v>87</v>
      </c>
      <c r="Q7" s="14"/>
      <c r="R7" s="14"/>
    </row>
    <row r="8" spans="1:18" ht="73.5" customHeight="1" x14ac:dyDescent="0.25">
      <c r="A8" s="51">
        <v>5</v>
      </c>
      <c r="B8" s="51" t="s">
        <v>507</v>
      </c>
      <c r="C8" s="57" t="s">
        <v>121</v>
      </c>
      <c r="D8" s="51" t="s">
        <v>120</v>
      </c>
      <c r="E8" s="51" t="s">
        <v>49</v>
      </c>
      <c r="F8" s="51" t="s">
        <v>20</v>
      </c>
      <c r="G8" s="51">
        <v>5</v>
      </c>
      <c r="H8" s="51" t="s">
        <v>25</v>
      </c>
      <c r="I8" s="51" t="s">
        <v>117</v>
      </c>
      <c r="J8" s="51">
        <v>1</v>
      </c>
      <c r="K8" s="51" t="s">
        <v>52</v>
      </c>
      <c r="L8" s="51" t="s">
        <v>498</v>
      </c>
      <c r="M8" s="63" t="s">
        <v>115</v>
      </c>
      <c r="N8" s="51" t="s">
        <v>511</v>
      </c>
      <c r="O8" s="51" t="s">
        <v>510</v>
      </c>
      <c r="P8" s="51" t="s">
        <v>114</v>
      </c>
      <c r="Q8" s="14"/>
      <c r="R8" s="14"/>
    </row>
    <row r="9" spans="1:18" s="54" customFormat="1" ht="75" x14ac:dyDescent="0.25">
      <c r="A9" s="51">
        <v>6</v>
      </c>
      <c r="B9" s="32" t="s">
        <v>507</v>
      </c>
      <c r="C9" s="55" t="s">
        <v>128</v>
      </c>
      <c r="D9" s="32" t="s">
        <v>127</v>
      </c>
      <c r="E9" s="32" t="s">
        <v>49</v>
      </c>
      <c r="F9" s="71" t="s">
        <v>126</v>
      </c>
      <c r="G9" s="32">
        <v>4</v>
      </c>
      <c r="H9" s="32" t="s">
        <v>25</v>
      </c>
      <c r="I9" s="32" t="s">
        <v>125</v>
      </c>
      <c r="J9" s="32">
        <v>1</v>
      </c>
      <c r="K9" s="32" t="s">
        <v>52</v>
      </c>
      <c r="L9" s="32" t="s">
        <v>116</v>
      </c>
      <c r="M9" s="55" t="s">
        <v>124</v>
      </c>
      <c r="N9" s="32" t="s">
        <v>123</v>
      </c>
      <c r="O9" s="32" t="s">
        <v>122</v>
      </c>
      <c r="P9" s="32" t="s">
        <v>114</v>
      </c>
      <c r="Q9" s="70"/>
      <c r="R9" s="70"/>
    </row>
    <row r="10" spans="1:18" ht="68.25" customHeight="1" x14ac:dyDescent="0.25">
      <c r="A10" s="51">
        <v>7</v>
      </c>
      <c r="B10" s="51" t="s">
        <v>507</v>
      </c>
      <c r="C10" s="57" t="s">
        <v>121</v>
      </c>
      <c r="D10" s="51" t="s">
        <v>144</v>
      </c>
      <c r="E10" s="51" t="s">
        <v>49</v>
      </c>
      <c r="F10" s="51" t="s">
        <v>20</v>
      </c>
      <c r="G10" s="51">
        <v>3</v>
      </c>
      <c r="H10" s="51" t="s">
        <v>25</v>
      </c>
      <c r="I10" s="51" t="s">
        <v>143</v>
      </c>
      <c r="J10" s="51">
        <v>1</v>
      </c>
      <c r="K10" s="51" t="s">
        <v>52</v>
      </c>
      <c r="L10" s="51" t="s">
        <v>479</v>
      </c>
      <c r="M10" s="27">
        <v>740603400177</v>
      </c>
      <c r="N10" s="51" t="s">
        <v>142</v>
      </c>
      <c r="O10" s="51" t="s">
        <v>141</v>
      </c>
      <c r="P10" s="51" t="s">
        <v>114</v>
      </c>
    </row>
    <row r="11" spans="1:18" ht="56.25" x14ac:dyDescent="0.25">
      <c r="A11" s="51">
        <v>8</v>
      </c>
      <c r="B11" s="51" t="s">
        <v>507</v>
      </c>
      <c r="C11" s="64">
        <v>150421503284</v>
      </c>
      <c r="D11" s="51" t="s">
        <v>148</v>
      </c>
      <c r="E11" s="51" t="s">
        <v>49</v>
      </c>
      <c r="F11" s="51" t="s">
        <v>20</v>
      </c>
      <c r="G11" s="51">
        <v>3</v>
      </c>
      <c r="H11" s="51" t="s">
        <v>25</v>
      </c>
      <c r="I11" s="51" t="s">
        <v>147</v>
      </c>
      <c r="J11" s="51">
        <v>1</v>
      </c>
      <c r="K11" s="51" t="s">
        <v>52</v>
      </c>
      <c r="L11" s="51" t="s">
        <v>479</v>
      </c>
      <c r="M11" s="27">
        <v>800923450098</v>
      </c>
      <c r="N11" s="51" t="s">
        <v>146</v>
      </c>
      <c r="O11" s="51" t="s">
        <v>145</v>
      </c>
      <c r="P11" s="51" t="s">
        <v>28</v>
      </c>
    </row>
    <row r="12" spans="1:18" ht="56.25" x14ac:dyDescent="0.25">
      <c r="A12" s="51">
        <v>9</v>
      </c>
      <c r="B12" s="51" t="s">
        <v>507</v>
      </c>
      <c r="C12" s="19" t="str">
        <f>"160725605330"</f>
        <v>160725605330</v>
      </c>
      <c r="D12" s="51" t="s">
        <v>168</v>
      </c>
      <c r="E12" s="51" t="s">
        <v>49</v>
      </c>
      <c r="F12" s="51" t="s">
        <v>20</v>
      </c>
      <c r="G12" s="51">
        <v>2</v>
      </c>
      <c r="H12" s="51" t="s">
        <v>25</v>
      </c>
      <c r="I12" s="53" t="s">
        <v>167</v>
      </c>
      <c r="J12" s="51">
        <v>1</v>
      </c>
      <c r="K12" s="51" t="s">
        <v>52</v>
      </c>
      <c r="L12" s="51" t="s">
        <v>493</v>
      </c>
      <c r="M12" s="52" t="s">
        <v>166</v>
      </c>
      <c r="N12" s="51" t="s">
        <v>165</v>
      </c>
      <c r="O12" s="51" t="s">
        <v>514</v>
      </c>
      <c r="P12" s="51" t="s">
        <v>33</v>
      </c>
    </row>
    <row r="13" spans="1:18" ht="56.25" x14ac:dyDescent="0.25">
      <c r="A13" s="51">
        <v>10</v>
      </c>
      <c r="B13" s="51" t="s">
        <v>507</v>
      </c>
      <c r="C13" s="19" t="str">
        <f>"140926505785"</f>
        <v>140926505785</v>
      </c>
      <c r="D13" s="51" t="s">
        <v>171</v>
      </c>
      <c r="E13" s="51" t="s">
        <v>49</v>
      </c>
      <c r="F13" s="51" t="s">
        <v>20</v>
      </c>
      <c r="G13" s="51">
        <v>3</v>
      </c>
      <c r="H13" s="51" t="s">
        <v>25</v>
      </c>
      <c r="I13" s="53" t="s">
        <v>170</v>
      </c>
      <c r="J13" s="51">
        <v>1</v>
      </c>
      <c r="K13" s="51" t="s">
        <v>52</v>
      </c>
      <c r="L13" s="51" t="s">
        <v>493</v>
      </c>
      <c r="M13" s="52" t="s">
        <v>169</v>
      </c>
      <c r="N13" s="51" t="s">
        <v>516</v>
      </c>
      <c r="O13" s="65" t="s">
        <v>515</v>
      </c>
      <c r="P13" s="51" t="s">
        <v>28</v>
      </c>
    </row>
    <row r="14" spans="1:18" ht="56.25" x14ac:dyDescent="0.25">
      <c r="A14" s="51">
        <v>11</v>
      </c>
      <c r="B14" s="51" t="s">
        <v>507</v>
      </c>
      <c r="C14" s="15">
        <v>150408600037</v>
      </c>
      <c r="D14" s="51" t="s">
        <v>223</v>
      </c>
      <c r="E14" s="51" t="s">
        <v>49</v>
      </c>
      <c r="F14" s="51" t="s">
        <v>20</v>
      </c>
      <c r="G14" s="51">
        <v>3</v>
      </c>
      <c r="H14" s="51" t="s">
        <v>25</v>
      </c>
      <c r="I14" s="51" t="s">
        <v>222</v>
      </c>
      <c r="J14" s="51">
        <v>1</v>
      </c>
      <c r="K14" s="51" t="s">
        <v>52</v>
      </c>
      <c r="L14" s="51" t="s">
        <v>469</v>
      </c>
      <c r="M14" s="15">
        <v>761019450462</v>
      </c>
      <c r="N14" s="51" t="s">
        <v>221</v>
      </c>
      <c r="O14" s="51" t="s">
        <v>220</v>
      </c>
      <c r="P14" s="51" t="s">
        <v>33</v>
      </c>
      <c r="Q14" s="14"/>
      <c r="R14" s="14"/>
    </row>
    <row r="15" spans="1:18" ht="56.25" x14ac:dyDescent="0.25">
      <c r="A15" s="51">
        <v>12</v>
      </c>
      <c r="B15" s="51" t="s">
        <v>507</v>
      </c>
      <c r="C15" s="15">
        <v>150410602539</v>
      </c>
      <c r="D15" s="51" t="s">
        <v>227</v>
      </c>
      <c r="E15" s="51" t="s">
        <v>49</v>
      </c>
      <c r="F15" s="51" t="s">
        <v>20</v>
      </c>
      <c r="G15" s="51">
        <v>3</v>
      </c>
      <c r="H15" s="51" t="s">
        <v>25</v>
      </c>
      <c r="I15" s="51" t="s">
        <v>226</v>
      </c>
      <c r="J15" s="51">
        <v>1</v>
      </c>
      <c r="K15" s="51" t="s">
        <v>52</v>
      </c>
      <c r="L15" s="51" t="s">
        <v>469</v>
      </c>
      <c r="M15" s="15">
        <v>920519451094</v>
      </c>
      <c r="N15" s="51" t="s">
        <v>225</v>
      </c>
      <c r="O15" s="51" t="s">
        <v>224</v>
      </c>
      <c r="P15" s="51" t="s">
        <v>33</v>
      </c>
      <c r="Q15" s="14"/>
      <c r="R15" s="14"/>
    </row>
    <row r="16" spans="1:18" ht="69.75" customHeight="1" x14ac:dyDescent="0.25">
      <c r="A16" s="51">
        <v>13</v>
      </c>
      <c r="B16" s="51" t="s">
        <v>507</v>
      </c>
      <c r="C16" s="51" t="s">
        <v>349</v>
      </c>
      <c r="D16" s="51" t="s">
        <v>348</v>
      </c>
      <c r="E16" s="51" t="s">
        <v>49</v>
      </c>
      <c r="F16" s="51" t="s">
        <v>20</v>
      </c>
      <c r="G16" s="51">
        <v>4</v>
      </c>
      <c r="H16" s="51" t="s">
        <v>25</v>
      </c>
      <c r="I16" s="51" t="s">
        <v>347</v>
      </c>
      <c r="J16" s="51">
        <v>1</v>
      </c>
      <c r="K16" s="51" t="s">
        <v>52</v>
      </c>
      <c r="L16" s="51" t="s">
        <v>485</v>
      </c>
      <c r="M16" s="15">
        <v>870129401056</v>
      </c>
      <c r="N16" s="51" t="s">
        <v>346</v>
      </c>
      <c r="O16" s="51" t="s">
        <v>517</v>
      </c>
      <c r="P16" s="51" t="s">
        <v>33</v>
      </c>
    </row>
    <row r="17" spans="1:20" ht="56.25" x14ac:dyDescent="0.25">
      <c r="A17" s="51">
        <v>14</v>
      </c>
      <c r="B17" s="51" t="s">
        <v>507</v>
      </c>
      <c r="C17" s="51" t="s">
        <v>354</v>
      </c>
      <c r="D17" s="51" t="s">
        <v>353</v>
      </c>
      <c r="E17" s="51" t="s">
        <v>49</v>
      </c>
      <c r="F17" s="51" t="s">
        <v>20</v>
      </c>
      <c r="G17" s="51">
        <v>5</v>
      </c>
      <c r="H17" s="51" t="s">
        <v>25</v>
      </c>
      <c r="I17" s="51" t="s">
        <v>352</v>
      </c>
      <c r="J17" s="51">
        <v>1</v>
      </c>
      <c r="K17" s="51" t="s">
        <v>52</v>
      </c>
      <c r="L17" s="51" t="s">
        <v>485</v>
      </c>
      <c r="M17" s="15">
        <v>850403451167</v>
      </c>
      <c r="N17" s="51" t="s">
        <v>351</v>
      </c>
      <c r="O17" s="51" t="s">
        <v>350</v>
      </c>
      <c r="P17" s="51" t="s">
        <v>33</v>
      </c>
    </row>
    <row r="18" spans="1:20" ht="56.25" x14ac:dyDescent="0.25">
      <c r="A18" s="51">
        <v>15</v>
      </c>
      <c r="B18" s="51" t="s">
        <v>507</v>
      </c>
      <c r="C18" s="26" t="s">
        <v>393</v>
      </c>
      <c r="D18" s="22" t="s">
        <v>392</v>
      </c>
      <c r="E18" s="51" t="s">
        <v>49</v>
      </c>
      <c r="F18" s="22" t="s">
        <v>20</v>
      </c>
      <c r="G18" s="22">
        <v>3</v>
      </c>
      <c r="H18" s="51" t="s">
        <v>25</v>
      </c>
      <c r="I18" s="25" t="s">
        <v>391</v>
      </c>
      <c r="J18" s="51">
        <v>1</v>
      </c>
      <c r="K18" s="51" t="s">
        <v>52</v>
      </c>
      <c r="L18" s="22" t="s">
        <v>508</v>
      </c>
      <c r="M18" s="23">
        <v>811005450953</v>
      </c>
      <c r="N18" s="22" t="s">
        <v>390</v>
      </c>
      <c r="O18" s="22" t="s">
        <v>389</v>
      </c>
      <c r="P18" s="22" t="s">
        <v>33</v>
      </c>
      <c r="Q18" s="14"/>
      <c r="R18" s="14"/>
      <c r="T18" s="59"/>
    </row>
    <row r="19" spans="1:20" ht="56.25" x14ac:dyDescent="0.25">
      <c r="A19" s="51">
        <v>16</v>
      </c>
      <c r="B19" s="51" t="s">
        <v>507</v>
      </c>
      <c r="C19" s="24" t="s">
        <v>398</v>
      </c>
      <c r="D19" s="22" t="s">
        <v>397</v>
      </c>
      <c r="E19" s="51" t="s">
        <v>49</v>
      </c>
      <c r="F19" s="22" t="s">
        <v>20</v>
      </c>
      <c r="G19" s="22">
        <v>4</v>
      </c>
      <c r="H19" s="51" t="s">
        <v>25</v>
      </c>
      <c r="I19" s="22" t="s">
        <v>396</v>
      </c>
      <c r="J19" s="51">
        <v>1</v>
      </c>
      <c r="K19" s="51" t="s">
        <v>52</v>
      </c>
      <c r="L19" s="22" t="s">
        <v>508</v>
      </c>
      <c r="M19" s="23">
        <v>780618402438</v>
      </c>
      <c r="N19" s="22" t="s">
        <v>395</v>
      </c>
      <c r="O19" s="22" t="s">
        <v>394</v>
      </c>
      <c r="P19" s="22" t="s">
        <v>33</v>
      </c>
      <c r="Q19" s="14"/>
      <c r="R19" s="14"/>
      <c r="T19" s="59"/>
    </row>
    <row r="20" spans="1:20" ht="56.25" x14ac:dyDescent="0.25">
      <c r="A20" s="51">
        <v>17</v>
      </c>
      <c r="B20" s="51" t="s">
        <v>507</v>
      </c>
      <c r="C20" s="24" t="s">
        <v>403</v>
      </c>
      <c r="D20" s="22" t="s">
        <v>402</v>
      </c>
      <c r="E20" s="51" t="s">
        <v>49</v>
      </c>
      <c r="F20" s="22" t="s">
        <v>20</v>
      </c>
      <c r="G20" s="22">
        <v>4</v>
      </c>
      <c r="H20" s="51" t="s">
        <v>25</v>
      </c>
      <c r="I20" s="22" t="s">
        <v>401</v>
      </c>
      <c r="J20" s="51">
        <v>1</v>
      </c>
      <c r="K20" s="51" t="s">
        <v>52</v>
      </c>
      <c r="L20" s="22" t="s">
        <v>508</v>
      </c>
      <c r="M20" s="23">
        <v>930127401504</v>
      </c>
      <c r="N20" s="22" t="s">
        <v>400</v>
      </c>
      <c r="O20" s="22" t="s">
        <v>399</v>
      </c>
      <c r="P20" s="22" t="s">
        <v>33</v>
      </c>
      <c r="Q20" s="14"/>
      <c r="R20" s="14"/>
      <c r="T20" s="59"/>
    </row>
    <row r="21" spans="1:20" ht="56.25" x14ac:dyDescent="0.25">
      <c r="A21" s="51">
        <v>18</v>
      </c>
      <c r="B21" s="51" t="s">
        <v>60</v>
      </c>
      <c r="C21" s="15">
        <v>131026601365</v>
      </c>
      <c r="D21" s="51" t="s">
        <v>525</v>
      </c>
      <c r="E21" s="51" t="s">
        <v>524</v>
      </c>
      <c r="F21" s="51" t="s">
        <v>20</v>
      </c>
      <c r="G21" s="51">
        <v>4</v>
      </c>
      <c r="H21" s="51" t="s">
        <v>25</v>
      </c>
      <c r="I21" s="51" t="s">
        <v>523</v>
      </c>
      <c r="J21" s="51">
        <v>1</v>
      </c>
      <c r="K21" s="51" t="s">
        <v>52</v>
      </c>
      <c r="L21" s="51" t="s">
        <v>625</v>
      </c>
      <c r="M21" s="15">
        <v>730209450764</v>
      </c>
      <c r="N21" s="51" t="s">
        <v>521</v>
      </c>
      <c r="O21" s="51" t="s">
        <v>520</v>
      </c>
      <c r="P21" s="51" t="s">
        <v>33</v>
      </c>
      <c r="Q21" s="14"/>
      <c r="R21" s="14"/>
    </row>
    <row r="22" spans="1:20" ht="56.25" x14ac:dyDescent="0.25">
      <c r="A22" s="51">
        <v>19</v>
      </c>
      <c r="B22" s="51" t="s">
        <v>60</v>
      </c>
      <c r="C22" s="15">
        <v>141014502333</v>
      </c>
      <c r="D22" s="51" t="s">
        <v>529</v>
      </c>
      <c r="E22" s="51" t="s">
        <v>524</v>
      </c>
      <c r="F22" s="51" t="s">
        <v>20</v>
      </c>
      <c r="G22" s="51">
        <v>3</v>
      </c>
      <c r="H22" s="51" t="s">
        <v>25</v>
      </c>
      <c r="I22" s="51" t="s">
        <v>528</v>
      </c>
      <c r="J22" s="51">
        <v>1</v>
      </c>
      <c r="K22" s="51" t="s">
        <v>52</v>
      </c>
      <c r="L22" s="51" t="s">
        <v>625</v>
      </c>
      <c r="M22" s="15">
        <v>700819401152</v>
      </c>
      <c r="N22" s="51" t="s">
        <v>527</v>
      </c>
      <c r="O22" s="51" t="s">
        <v>526</v>
      </c>
      <c r="P22" s="51" t="s">
        <v>28</v>
      </c>
      <c r="Q22" s="14"/>
      <c r="R22" s="14"/>
    </row>
    <row r="23" spans="1:20" ht="56.25" x14ac:dyDescent="0.25">
      <c r="A23" s="51">
        <v>20</v>
      </c>
      <c r="B23" s="51" t="s">
        <v>60</v>
      </c>
      <c r="C23" s="15">
        <v>150123602897</v>
      </c>
      <c r="D23" s="51" t="s">
        <v>533</v>
      </c>
      <c r="E23" s="51" t="s">
        <v>524</v>
      </c>
      <c r="F23" s="51" t="s">
        <v>20</v>
      </c>
      <c r="G23" s="51">
        <v>3</v>
      </c>
      <c r="H23" s="51" t="s">
        <v>25</v>
      </c>
      <c r="I23" s="51" t="s">
        <v>532</v>
      </c>
      <c r="J23" s="51">
        <v>1</v>
      </c>
      <c r="K23" s="51" t="s">
        <v>52</v>
      </c>
      <c r="L23" s="51" t="s">
        <v>625</v>
      </c>
      <c r="M23" s="15">
        <v>910816450119</v>
      </c>
      <c r="N23" s="51" t="s">
        <v>531</v>
      </c>
      <c r="O23" s="51" t="s">
        <v>530</v>
      </c>
      <c r="P23" s="51" t="s">
        <v>33</v>
      </c>
      <c r="Q23" s="14"/>
      <c r="R23" s="14"/>
    </row>
    <row r="24" spans="1:20" ht="56.25" x14ac:dyDescent="0.25">
      <c r="A24" s="51">
        <v>21</v>
      </c>
      <c r="B24" s="51" t="s">
        <v>60</v>
      </c>
      <c r="C24" s="15">
        <v>150630602328</v>
      </c>
      <c r="D24" s="51" t="s">
        <v>537</v>
      </c>
      <c r="E24" s="51" t="s">
        <v>524</v>
      </c>
      <c r="F24" s="51" t="s">
        <v>20</v>
      </c>
      <c r="G24" s="51">
        <v>3</v>
      </c>
      <c r="H24" s="51" t="s">
        <v>25</v>
      </c>
      <c r="I24" s="51" t="s">
        <v>536</v>
      </c>
      <c r="J24" s="51">
        <v>1</v>
      </c>
      <c r="K24" s="51" t="s">
        <v>52</v>
      </c>
      <c r="L24" s="51" t="s">
        <v>625</v>
      </c>
      <c r="M24" s="15">
        <v>841023451261</v>
      </c>
      <c r="N24" s="51" t="s">
        <v>535</v>
      </c>
      <c r="O24" s="51" t="s">
        <v>534</v>
      </c>
      <c r="P24" s="51" t="s">
        <v>33</v>
      </c>
      <c r="Q24" s="14"/>
      <c r="R24" s="14"/>
    </row>
    <row r="25" spans="1:20" ht="56.25" x14ac:dyDescent="0.25">
      <c r="A25" s="51">
        <v>22</v>
      </c>
      <c r="B25" s="51" t="s">
        <v>60</v>
      </c>
      <c r="C25" s="15">
        <v>160323000118</v>
      </c>
      <c r="D25" s="51" t="s">
        <v>541</v>
      </c>
      <c r="E25" s="51" t="s">
        <v>524</v>
      </c>
      <c r="F25" s="51" t="s">
        <v>20</v>
      </c>
      <c r="G25" s="51">
        <v>2</v>
      </c>
      <c r="H25" s="51" t="s">
        <v>25</v>
      </c>
      <c r="I25" s="51" t="s">
        <v>540</v>
      </c>
      <c r="J25" s="51">
        <v>1</v>
      </c>
      <c r="K25" s="51" t="s">
        <v>52</v>
      </c>
      <c r="L25" s="51" t="s">
        <v>625</v>
      </c>
      <c r="M25" s="15">
        <v>820328402720</v>
      </c>
      <c r="N25" s="51" t="s">
        <v>539</v>
      </c>
      <c r="O25" s="51" t="s">
        <v>538</v>
      </c>
      <c r="P25" s="51" t="s">
        <v>33</v>
      </c>
      <c r="Q25" s="14"/>
      <c r="R25" s="14"/>
    </row>
    <row r="26" spans="1:20" ht="56.25" x14ac:dyDescent="0.25">
      <c r="A26" s="51">
        <v>23</v>
      </c>
      <c r="B26" s="51" t="s">
        <v>60</v>
      </c>
      <c r="C26" s="15">
        <v>160619604267</v>
      </c>
      <c r="D26" s="51" t="s">
        <v>549</v>
      </c>
      <c r="E26" s="51" t="s">
        <v>524</v>
      </c>
      <c r="F26" s="51" t="s">
        <v>20</v>
      </c>
      <c r="G26" s="51">
        <v>2</v>
      </c>
      <c r="H26" s="51" t="s">
        <v>25</v>
      </c>
      <c r="I26" s="51" t="s">
        <v>548</v>
      </c>
      <c r="J26" s="51">
        <v>1</v>
      </c>
      <c r="K26" s="51" t="s">
        <v>52</v>
      </c>
      <c r="L26" s="51" t="s">
        <v>625</v>
      </c>
      <c r="M26" s="15">
        <v>990215451084</v>
      </c>
      <c r="N26" s="51" t="s">
        <v>547</v>
      </c>
      <c r="O26" s="51" t="s">
        <v>546</v>
      </c>
      <c r="P26" s="51" t="s">
        <v>33</v>
      </c>
      <c r="Q26" s="14"/>
      <c r="R26" s="14"/>
    </row>
    <row r="27" spans="1:20" ht="56.25" x14ac:dyDescent="0.25">
      <c r="A27" s="51">
        <v>24</v>
      </c>
      <c r="B27" s="51" t="s">
        <v>60</v>
      </c>
      <c r="C27" s="15">
        <v>130611604047</v>
      </c>
      <c r="D27" s="51" t="s">
        <v>545</v>
      </c>
      <c r="E27" s="51" t="s">
        <v>524</v>
      </c>
      <c r="F27" s="51" t="s">
        <v>20</v>
      </c>
      <c r="G27" s="51">
        <v>4</v>
      </c>
      <c r="H27" s="51" t="s">
        <v>25</v>
      </c>
      <c r="I27" s="51" t="s">
        <v>544</v>
      </c>
      <c r="J27" s="51">
        <v>1</v>
      </c>
      <c r="K27" s="51" t="s">
        <v>52</v>
      </c>
      <c r="L27" s="51" t="s">
        <v>625</v>
      </c>
      <c r="M27" s="68">
        <v>960413400124</v>
      </c>
      <c r="N27" s="51" t="s">
        <v>543</v>
      </c>
      <c r="O27" s="51" t="s">
        <v>542</v>
      </c>
      <c r="P27" s="51" t="s">
        <v>33</v>
      </c>
      <c r="Q27" s="14"/>
      <c r="R27" s="14"/>
    </row>
    <row r="28" spans="1:20" ht="56.25" x14ac:dyDescent="0.25">
      <c r="A28" s="51">
        <v>25</v>
      </c>
      <c r="B28" s="51" t="s">
        <v>60</v>
      </c>
      <c r="C28" s="15">
        <v>160610605454</v>
      </c>
      <c r="D28" s="51" t="s">
        <v>554</v>
      </c>
      <c r="E28" s="51" t="s">
        <v>524</v>
      </c>
      <c r="F28" s="51" t="s">
        <v>20</v>
      </c>
      <c r="G28" s="51">
        <v>2</v>
      </c>
      <c r="H28" s="51" t="s">
        <v>25</v>
      </c>
      <c r="I28" s="51" t="s">
        <v>553</v>
      </c>
      <c r="J28" s="51">
        <v>1</v>
      </c>
      <c r="K28" s="51" t="s">
        <v>52</v>
      </c>
      <c r="L28" s="51" t="s">
        <v>625</v>
      </c>
      <c r="M28" s="15" t="s">
        <v>552</v>
      </c>
      <c r="N28" s="51" t="s">
        <v>551</v>
      </c>
      <c r="O28" s="51" t="s">
        <v>550</v>
      </c>
      <c r="P28" s="51" t="s">
        <v>33</v>
      </c>
      <c r="Q28" s="14"/>
      <c r="R28" s="14"/>
    </row>
    <row r="29" spans="1:20" ht="56.25" x14ac:dyDescent="0.25">
      <c r="A29" s="51">
        <v>26</v>
      </c>
      <c r="B29" s="51" t="s">
        <v>60</v>
      </c>
      <c r="C29" s="15">
        <v>151210501481</v>
      </c>
      <c r="D29" s="51" t="s">
        <v>557</v>
      </c>
      <c r="E29" s="51" t="s">
        <v>524</v>
      </c>
      <c r="F29" s="51" t="s">
        <v>20</v>
      </c>
      <c r="G29" s="51">
        <v>2</v>
      </c>
      <c r="H29" s="51" t="s">
        <v>25</v>
      </c>
      <c r="I29" s="51" t="s">
        <v>556</v>
      </c>
      <c r="J29" s="51">
        <v>1</v>
      </c>
      <c r="K29" s="51" t="s">
        <v>52</v>
      </c>
      <c r="L29" s="51" t="s">
        <v>625</v>
      </c>
      <c r="M29" s="15">
        <v>751223401065</v>
      </c>
      <c r="N29" s="17" t="s">
        <v>555</v>
      </c>
      <c r="O29" s="17"/>
      <c r="P29" s="51" t="s">
        <v>28</v>
      </c>
      <c r="Q29" s="14"/>
      <c r="R29" s="14"/>
    </row>
    <row r="30" spans="1:20" s="29" customFormat="1" ht="56.25" x14ac:dyDescent="0.25">
      <c r="A30" s="7">
        <v>27</v>
      </c>
      <c r="B30" s="7" t="s">
        <v>192</v>
      </c>
      <c r="C30" s="41">
        <v>140206604575</v>
      </c>
      <c r="D30" s="7" t="s">
        <v>412</v>
      </c>
      <c r="E30" s="7" t="s">
        <v>49</v>
      </c>
      <c r="F30" s="7" t="s">
        <v>189</v>
      </c>
      <c r="G30" s="7">
        <v>3</v>
      </c>
      <c r="H30" s="7" t="s">
        <v>188</v>
      </c>
      <c r="I30" s="7" t="s">
        <v>411</v>
      </c>
      <c r="J30" s="7">
        <v>1</v>
      </c>
      <c r="K30" s="7" t="s">
        <v>186</v>
      </c>
      <c r="L30" s="7" t="s">
        <v>504</v>
      </c>
      <c r="M30" s="41">
        <v>800419450018</v>
      </c>
      <c r="N30" s="7" t="s">
        <v>410</v>
      </c>
      <c r="O30" s="7" t="s">
        <v>409</v>
      </c>
      <c r="P30" s="7" t="s">
        <v>183</v>
      </c>
    </row>
    <row r="31" spans="1:20" s="29" customFormat="1" ht="86.25" customHeight="1" x14ac:dyDescent="0.25">
      <c r="A31" s="7">
        <v>28</v>
      </c>
      <c r="B31" s="7" t="s">
        <v>192</v>
      </c>
      <c r="C31" s="42">
        <v>120908504918</v>
      </c>
      <c r="D31" s="7" t="s">
        <v>458</v>
      </c>
      <c r="E31" s="7" t="s">
        <v>49</v>
      </c>
      <c r="F31" s="7" t="str">
        <f>'секция 9(Химия,биология)'!$F$21</f>
        <v>индивидуальный</v>
      </c>
      <c r="G31" s="7">
        <v>5</v>
      </c>
      <c r="H31" s="7" t="str">
        <f>'секция 9(Химия,биология)'!$H$21</f>
        <v>русский</v>
      </c>
      <c r="I31" s="7" t="s">
        <v>457</v>
      </c>
      <c r="J31" s="7">
        <v>1</v>
      </c>
      <c r="K31" s="7" t="str">
        <f>'секция 9(Химия,биология)'!$K$21</f>
        <v>сельский</v>
      </c>
      <c r="L31" s="7" t="str">
        <f>'секция 9(Химия,биология)'!$L$21</f>
        <v>Общеобразовательная школа села Родина</v>
      </c>
      <c r="M31" s="30" t="s">
        <v>456</v>
      </c>
      <c r="N31" s="7" t="s">
        <v>455</v>
      </c>
      <c r="O31" s="7" t="s">
        <v>454</v>
      </c>
      <c r="P31" s="7" t="s">
        <v>232</v>
      </c>
    </row>
    <row r="32" spans="1:20" ht="18.75" customHeight="1" x14ac:dyDescent="0.25"/>
    <row r="33" ht="18.75" customHeight="1" x14ac:dyDescent="0.25"/>
  </sheetData>
  <mergeCells count="2">
    <mergeCell ref="A1:P1"/>
    <mergeCell ref="A2:Q2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44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1"/>
  <sheetViews>
    <sheetView view="pageBreakPreview" zoomScale="60" zoomScaleNormal="77" workbookViewId="0">
      <selection activeCell="A10" sqref="A10"/>
    </sheetView>
  </sheetViews>
  <sheetFormatPr defaultRowHeight="18.75" x14ac:dyDescent="0.25"/>
  <cols>
    <col min="1" max="1" width="7" style="6" customWidth="1"/>
    <col min="2" max="2" width="15.5703125" style="6" customWidth="1"/>
    <col min="3" max="3" width="21" style="6" customWidth="1"/>
    <col min="4" max="4" width="17.7109375" style="6" customWidth="1"/>
    <col min="5" max="5" width="20" style="6" customWidth="1"/>
    <col min="6" max="8" width="13.5703125" style="6" customWidth="1"/>
    <col min="9" max="9" width="30.42578125" style="6" customWidth="1"/>
    <col min="10" max="11" width="13.5703125" style="6" customWidth="1"/>
    <col min="12" max="12" width="21.5703125" style="6" customWidth="1"/>
    <col min="13" max="13" width="21.28515625" style="6" customWidth="1"/>
    <col min="14" max="14" width="28.5703125" style="6" customWidth="1"/>
    <col min="15" max="15" width="25.42578125" style="6" customWidth="1"/>
    <col min="16" max="22" width="13.5703125" style="6" customWidth="1"/>
    <col min="23" max="25" width="8.140625" style="6" customWidth="1"/>
    <col min="26" max="28" width="7.5703125" style="6" customWidth="1"/>
    <col min="29" max="31" width="8.85546875" style="6" customWidth="1"/>
    <col min="32" max="41" width="7.5703125" style="6" customWidth="1"/>
    <col min="42" max="16384" width="9.140625" style="6"/>
  </cols>
  <sheetData>
    <row r="1" spans="1:18" ht="18.75" customHeight="1" x14ac:dyDescent="0.2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66"/>
      <c r="R1" s="66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67"/>
      <c r="R3" s="67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s="38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ht="75" x14ac:dyDescent="0.25">
      <c r="A6" s="51">
        <v>1</v>
      </c>
      <c r="B6" s="51" t="s">
        <v>60</v>
      </c>
      <c r="C6" s="17" t="s">
        <v>41</v>
      </c>
      <c r="D6" s="51" t="s">
        <v>39</v>
      </c>
      <c r="E6" s="51" t="s">
        <v>48</v>
      </c>
      <c r="F6" s="51" t="s">
        <v>20</v>
      </c>
      <c r="G6" s="51">
        <v>3</v>
      </c>
      <c r="H6" s="51" t="s">
        <v>21</v>
      </c>
      <c r="I6" s="51" t="s">
        <v>22</v>
      </c>
      <c r="J6" s="51">
        <v>1</v>
      </c>
      <c r="K6" s="51" t="s">
        <v>52</v>
      </c>
      <c r="L6" s="51" t="s">
        <v>483</v>
      </c>
      <c r="M6" s="51">
        <v>30721651178</v>
      </c>
      <c r="N6" s="51" t="s">
        <v>30</v>
      </c>
      <c r="O6" s="51" t="s">
        <v>23</v>
      </c>
      <c r="P6" s="51" t="s">
        <v>24</v>
      </c>
    </row>
    <row r="7" spans="1:18" ht="75" x14ac:dyDescent="0.25">
      <c r="A7" s="51">
        <v>2</v>
      </c>
      <c r="B7" s="51" t="s">
        <v>60</v>
      </c>
      <c r="C7" s="17" t="s">
        <v>299</v>
      </c>
      <c r="D7" s="51" t="s">
        <v>298</v>
      </c>
      <c r="E7" s="51" t="s">
        <v>48</v>
      </c>
      <c r="F7" s="51" t="s">
        <v>20</v>
      </c>
      <c r="G7" s="51">
        <v>2</v>
      </c>
      <c r="H7" s="51" t="s">
        <v>21</v>
      </c>
      <c r="I7" s="51" t="s">
        <v>297</v>
      </c>
      <c r="J7" s="51">
        <v>1</v>
      </c>
      <c r="K7" s="51" t="s">
        <v>52</v>
      </c>
      <c r="L7" s="51" t="s">
        <v>518</v>
      </c>
      <c r="M7" s="17" t="s">
        <v>296</v>
      </c>
      <c r="N7" s="17" t="s">
        <v>295</v>
      </c>
      <c r="O7" s="17" t="s">
        <v>519</v>
      </c>
      <c r="P7" s="51" t="s">
        <v>33</v>
      </c>
      <c r="Q7" s="14"/>
      <c r="R7" s="14"/>
    </row>
    <row r="8" spans="1:18" ht="75" x14ac:dyDescent="0.25">
      <c r="A8" s="51">
        <v>3</v>
      </c>
      <c r="B8" s="51" t="s">
        <v>60</v>
      </c>
      <c r="C8" s="17" t="s">
        <v>300</v>
      </c>
      <c r="D8" s="51" t="s">
        <v>301</v>
      </c>
      <c r="E8" s="51" t="s">
        <v>48</v>
      </c>
      <c r="F8" s="51" t="s">
        <v>20</v>
      </c>
      <c r="G8" s="51" t="s">
        <v>302</v>
      </c>
      <c r="H8" s="51" t="s">
        <v>21</v>
      </c>
      <c r="I8" s="51" t="s">
        <v>303</v>
      </c>
      <c r="J8" s="51">
        <v>1</v>
      </c>
      <c r="K8" s="51" t="s">
        <v>52</v>
      </c>
      <c r="L8" s="51" t="s">
        <v>470</v>
      </c>
      <c r="M8" s="17" t="s">
        <v>304</v>
      </c>
      <c r="N8" s="51" t="s">
        <v>305</v>
      </c>
      <c r="O8" s="51" t="s">
        <v>306</v>
      </c>
      <c r="P8" s="51" t="s">
        <v>28</v>
      </c>
      <c r="Q8" s="14"/>
      <c r="R8" s="14"/>
    </row>
    <row r="9" spans="1:18" ht="89.25" customHeight="1" x14ac:dyDescent="0.25">
      <c r="A9" s="51">
        <v>4</v>
      </c>
      <c r="B9" s="51" t="s">
        <v>60</v>
      </c>
      <c r="C9" s="15">
        <v>120801506279</v>
      </c>
      <c r="D9" s="51" t="s">
        <v>616</v>
      </c>
      <c r="E9" s="51" t="s">
        <v>48</v>
      </c>
      <c r="F9" s="51" t="s">
        <v>20</v>
      </c>
      <c r="G9" s="51">
        <v>6</v>
      </c>
      <c r="H9" s="51" t="s">
        <v>21</v>
      </c>
      <c r="I9" s="51" t="s">
        <v>617</v>
      </c>
      <c r="J9" s="51">
        <v>1</v>
      </c>
      <c r="K9" s="51" t="s">
        <v>52</v>
      </c>
      <c r="L9" s="51" t="s">
        <v>624</v>
      </c>
      <c r="M9" s="15">
        <v>860926499058</v>
      </c>
      <c r="N9" s="51" t="s">
        <v>618</v>
      </c>
      <c r="O9" s="51" t="s">
        <v>619</v>
      </c>
      <c r="P9" s="51" t="s">
        <v>28</v>
      </c>
      <c r="Q9" s="14"/>
      <c r="R9" s="14"/>
    </row>
    <row r="10" spans="1:18" s="54" customFormat="1" ht="92.25" customHeight="1" x14ac:dyDescent="0.25">
      <c r="A10" s="32">
        <v>5</v>
      </c>
      <c r="B10" s="32" t="s">
        <v>60</v>
      </c>
      <c r="C10" s="56" t="s">
        <v>620</v>
      </c>
      <c r="D10" s="32" t="s">
        <v>621</v>
      </c>
      <c r="E10" s="32" t="s">
        <v>48</v>
      </c>
      <c r="F10" s="71" t="s">
        <v>404</v>
      </c>
      <c r="G10" s="32">
        <v>4</v>
      </c>
      <c r="H10" s="32" t="s">
        <v>21</v>
      </c>
      <c r="I10" s="32" t="s">
        <v>622</v>
      </c>
      <c r="J10" s="32">
        <v>1</v>
      </c>
      <c r="K10" s="32" t="s">
        <v>52</v>
      </c>
      <c r="L10" s="32" t="s">
        <v>624</v>
      </c>
      <c r="M10" s="72">
        <v>911105450501</v>
      </c>
      <c r="N10" s="32" t="s">
        <v>623</v>
      </c>
      <c r="O10" s="32" t="s">
        <v>623</v>
      </c>
      <c r="P10" s="32" t="s">
        <v>626</v>
      </c>
      <c r="Q10" s="70"/>
      <c r="R10" s="70"/>
    </row>
    <row r="11" spans="1:18" x14ac:dyDescent="0.25">
      <c r="A11" s="51"/>
      <c r="B11" s="51"/>
      <c r="C11" s="17"/>
      <c r="D11" s="51"/>
      <c r="E11" s="51"/>
      <c r="F11" s="51"/>
      <c r="G11" s="51"/>
      <c r="H11" s="51"/>
      <c r="I11" s="51"/>
      <c r="J11" s="51"/>
      <c r="K11" s="51"/>
      <c r="L11" s="51"/>
      <c r="M11" s="17"/>
      <c r="N11" s="51"/>
      <c r="O11" s="51"/>
      <c r="P11" s="51"/>
    </row>
  </sheetData>
  <mergeCells count="3">
    <mergeCell ref="A1:P1"/>
    <mergeCell ref="A3:P3"/>
    <mergeCell ref="A4:Q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49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0"/>
  <sheetViews>
    <sheetView view="pageBreakPreview" zoomScale="60" zoomScaleNormal="77" workbookViewId="0">
      <selection activeCell="K25" sqref="K25"/>
    </sheetView>
  </sheetViews>
  <sheetFormatPr defaultRowHeight="18.75" x14ac:dyDescent="0.25"/>
  <cols>
    <col min="1" max="1" width="6.28515625" style="6" customWidth="1"/>
    <col min="2" max="2" width="15.5703125" style="6" customWidth="1"/>
    <col min="3" max="3" width="20.85546875" style="6" customWidth="1"/>
    <col min="4" max="4" width="23.140625" style="6" customWidth="1"/>
    <col min="5" max="5" width="17.42578125" style="6" customWidth="1"/>
    <col min="6" max="8" width="13.5703125" style="6" customWidth="1"/>
    <col min="9" max="9" width="22.85546875" style="6" customWidth="1"/>
    <col min="10" max="11" width="13.5703125" style="6" customWidth="1"/>
    <col min="12" max="12" width="17.5703125" style="6" customWidth="1"/>
    <col min="13" max="13" width="22.42578125" style="6" customWidth="1"/>
    <col min="14" max="15" width="20.85546875" style="6" customWidth="1"/>
    <col min="16" max="22" width="13.5703125" style="6" customWidth="1"/>
    <col min="23" max="25" width="8.140625" style="6" customWidth="1"/>
    <col min="26" max="28" width="7.5703125" style="6" customWidth="1"/>
    <col min="29" max="31" width="8.85546875" style="6" customWidth="1"/>
    <col min="32" max="41" width="7.5703125" style="6" customWidth="1"/>
    <col min="42" max="16384" width="9.140625" style="6"/>
  </cols>
  <sheetData>
    <row r="1" spans="1:18" ht="18.75" customHeight="1" x14ac:dyDescent="0.2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49"/>
      <c r="R1" s="49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50"/>
      <c r="R3" s="50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s="38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ht="75" x14ac:dyDescent="0.25">
      <c r="A6" s="51">
        <v>1</v>
      </c>
      <c r="B6" s="51" t="s">
        <v>54</v>
      </c>
      <c r="C6" s="19" t="str">
        <f>"140801603422"</f>
        <v>140801603422</v>
      </c>
      <c r="D6" s="51" t="s">
        <v>172</v>
      </c>
      <c r="E6" s="53" t="s">
        <v>173</v>
      </c>
      <c r="F6" s="51" t="s">
        <v>20</v>
      </c>
      <c r="G6" s="51">
        <v>3</v>
      </c>
      <c r="H6" s="51" t="s">
        <v>25</v>
      </c>
      <c r="I6" s="53" t="s">
        <v>174</v>
      </c>
      <c r="J6" s="51">
        <v>1</v>
      </c>
      <c r="K6" s="51" t="s">
        <v>52</v>
      </c>
      <c r="L6" s="51" t="s">
        <v>493</v>
      </c>
      <c r="M6" s="52" t="s">
        <v>175</v>
      </c>
      <c r="N6" s="51" t="s">
        <v>176</v>
      </c>
      <c r="O6" s="51" t="s">
        <v>177</v>
      </c>
      <c r="P6" s="51" t="s">
        <v>33</v>
      </c>
    </row>
    <row r="7" spans="1:18" ht="93.75" x14ac:dyDescent="0.25">
      <c r="A7" s="51">
        <v>2</v>
      </c>
      <c r="B7" s="51" t="s">
        <v>54</v>
      </c>
      <c r="C7" s="51" t="s">
        <v>355</v>
      </c>
      <c r="D7" s="51" t="s">
        <v>356</v>
      </c>
      <c r="E7" s="53" t="s">
        <v>173</v>
      </c>
      <c r="F7" s="51" t="s">
        <v>20</v>
      </c>
      <c r="G7" s="51">
        <v>3</v>
      </c>
      <c r="H7" s="51" t="s">
        <v>25</v>
      </c>
      <c r="I7" s="51" t="s">
        <v>357</v>
      </c>
      <c r="J7" s="51">
        <v>1</v>
      </c>
      <c r="K7" s="51" t="s">
        <v>52</v>
      </c>
      <c r="L7" s="51" t="s">
        <v>337</v>
      </c>
      <c r="M7" s="51" t="s">
        <v>358</v>
      </c>
      <c r="N7" s="51" t="s">
        <v>359</v>
      </c>
      <c r="O7" s="51" t="s">
        <v>360</v>
      </c>
      <c r="P7" s="51" t="s">
        <v>33</v>
      </c>
    </row>
    <row r="8" spans="1:18" x14ac:dyDescent="0.25">
      <c r="A8" s="51"/>
      <c r="B8" s="51"/>
      <c r="C8" s="17"/>
      <c r="D8" s="51"/>
      <c r="E8" s="51"/>
      <c r="F8" s="51"/>
      <c r="G8" s="51"/>
      <c r="H8" s="51"/>
      <c r="I8" s="51"/>
      <c r="J8" s="51"/>
      <c r="K8" s="51"/>
      <c r="L8" s="51"/>
      <c r="M8" s="17"/>
      <c r="N8" s="51"/>
      <c r="O8" s="51"/>
      <c r="P8" s="51"/>
    </row>
    <row r="9" spans="1:18" x14ac:dyDescent="0.25">
      <c r="A9" s="51"/>
      <c r="B9" s="51"/>
      <c r="C9" s="17"/>
      <c r="D9" s="51"/>
      <c r="E9" s="51"/>
      <c r="F9" s="51"/>
      <c r="G9" s="51"/>
      <c r="H9" s="51"/>
      <c r="I9" s="51"/>
      <c r="J9" s="51"/>
      <c r="K9" s="51"/>
      <c r="L9" s="51"/>
      <c r="M9" s="17"/>
      <c r="N9" s="51"/>
      <c r="O9" s="51"/>
      <c r="P9" s="51"/>
    </row>
    <row r="10" spans="1:18" x14ac:dyDescent="0.25">
      <c r="A10" s="51"/>
      <c r="B10" s="51"/>
      <c r="C10" s="17"/>
      <c r="D10" s="51"/>
      <c r="E10" s="51"/>
      <c r="F10" s="51"/>
      <c r="G10" s="51"/>
      <c r="H10" s="51"/>
      <c r="I10" s="51"/>
      <c r="J10" s="51"/>
      <c r="K10" s="51"/>
      <c r="L10" s="51"/>
      <c r="M10" s="17"/>
      <c r="N10" s="51"/>
      <c r="O10" s="51"/>
      <c r="P10" s="51"/>
    </row>
  </sheetData>
  <mergeCells count="3">
    <mergeCell ref="A1:P1"/>
    <mergeCell ref="A3:P3"/>
    <mergeCell ref="A4:Q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1"/>
  <sheetViews>
    <sheetView view="pageBreakPreview" topLeftCell="A4" zoomScale="60" zoomScaleNormal="77" workbookViewId="0">
      <selection activeCell="A11" sqref="A11"/>
    </sheetView>
  </sheetViews>
  <sheetFormatPr defaultRowHeight="18.75" x14ac:dyDescent="0.25"/>
  <cols>
    <col min="1" max="1" width="7.28515625" style="6" customWidth="1"/>
    <col min="2" max="2" width="15.5703125" style="6" customWidth="1"/>
    <col min="3" max="3" width="18.5703125" style="6" customWidth="1"/>
    <col min="4" max="4" width="17.7109375" style="6" customWidth="1"/>
    <col min="5" max="5" width="17.42578125" style="6" customWidth="1"/>
    <col min="6" max="6" width="13.5703125" style="6" customWidth="1"/>
    <col min="7" max="7" width="13.140625" style="6" customWidth="1"/>
    <col min="8" max="8" width="10.7109375" style="6" customWidth="1"/>
    <col min="9" max="9" width="27.140625" style="6" customWidth="1"/>
    <col min="10" max="11" width="13.5703125" style="6" customWidth="1"/>
    <col min="12" max="12" width="18.28515625" style="6" customWidth="1"/>
    <col min="13" max="13" width="18.7109375" style="6" customWidth="1"/>
    <col min="14" max="15" width="20.7109375" style="6" customWidth="1"/>
    <col min="16" max="16" width="13.5703125" style="6" customWidth="1"/>
    <col min="17" max="16384" width="9.140625" style="6"/>
  </cols>
  <sheetData>
    <row r="1" spans="1:18" ht="18.75" customHeight="1" x14ac:dyDescent="0.2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8" s="38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ht="93.75" x14ac:dyDescent="0.25">
      <c r="A6" s="10">
        <v>1</v>
      </c>
      <c r="B6" s="10" t="s">
        <v>54</v>
      </c>
      <c r="C6" s="39">
        <v>120803603370</v>
      </c>
      <c r="D6" s="10" t="s">
        <v>153</v>
      </c>
      <c r="E6" s="10" t="s">
        <v>154</v>
      </c>
      <c r="F6" s="10" t="s">
        <v>20</v>
      </c>
      <c r="G6" s="10">
        <v>6</v>
      </c>
      <c r="H6" s="10" t="s">
        <v>118</v>
      </c>
      <c r="I6" s="10" t="s">
        <v>155</v>
      </c>
      <c r="J6" s="10">
        <v>1</v>
      </c>
      <c r="K6" s="10" t="s">
        <v>8</v>
      </c>
      <c r="L6" s="10" t="s">
        <v>479</v>
      </c>
      <c r="M6" s="21" t="s">
        <v>478</v>
      </c>
      <c r="N6" s="10" t="s">
        <v>156</v>
      </c>
      <c r="O6" s="10" t="s">
        <v>157</v>
      </c>
      <c r="P6" s="10" t="s">
        <v>33</v>
      </c>
    </row>
    <row r="7" spans="1:18" ht="75" x14ac:dyDescent="0.25">
      <c r="A7" s="10">
        <v>2</v>
      </c>
      <c r="B7" s="10" t="s">
        <v>54</v>
      </c>
      <c r="C7" s="17" t="s">
        <v>255</v>
      </c>
      <c r="D7" s="17" t="s">
        <v>256</v>
      </c>
      <c r="E7" s="10" t="s">
        <v>154</v>
      </c>
      <c r="F7" s="10" t="s">
        <v>20</v>
      </c>
      <c r="G7" s="17" t="s">
        <v>649</v>
      </c>
      <c r="H7" s="10" t="s">
        <v>118</v>
      </c>
      <c r="I7" s="17" t="s">
        <v>257</v>
      </c>
      <c r="J7" s="51">
        <v>1</v>
      </c>
      <c r="K7" s="51" t="s">
        <v>8</v>
      </c>
      <c r="L7" s="10" t="s">
        <v>480</v>
      </c>
      <c r="M7" s="17" t="s">
        <v>258</v>
      </c>
      <c r="N7" s="17" t="s">
        <v>259</v>
      </c>
      <c r="O7" s="17" t="s">
        <v>260</v>
      </c>
      <c r="P7" s="10" t="s">
        <v>33</v>
      </c>
    </row>
    <row r="8" spans="1:18" ht="144.75" customHeight="1" x14ac:dyDescent="0.25">
      <c r="A8" s="51">
        <v>3</v>
      </c>
      <c r="B8" s="51" t="s">
        <v>60</v>
      </c>
      <c r="C8" s="15">
        <v>111003504403</v>
      </c>
      <c r="D8" s="51" t="s">
        <v>562</v>
      </c>
      <c r="E8" s="51" t="s">
        <v>563</v>
      </c>
      <c r="F8" s="51" t="s">
        <v>20</v>
      </c>
      <c r="G8" s="51" t="s">
        <v>564</v>
      </c>
      <c r="H8" s="51" t="s">
        <v>237</v>
      </c>
      <c r="I8" s="51" t="s">
        <v>565</v>
      </c>
      <c r="J8" s="51">
        <v>1</v>
      </c>
      <c r="K8" s="51" t="s">
        <v>8</v>
      </c>
      <c r="L8" s="51" t="s">
        <v>522</v>
      </c>
      <c r="M8" s="15">
        <v>760808401311</v>
      </c>
      <c r="N8" s="51" t="s">
        <v>566</v>
      </c>
      <c r="O8" s="51" t="s">
        <v>567</v>
      </c>
      <c r="P8" s="51" t="s">
        <v>28</v>
      </c>
      <c r="Q8" s="14"/>
      <c r="R8" s="14"/>
    </row>
    <row r="9" spans="1:18" s="54" customFormat="1" ht="144.75" customHeight="1" x14ac:dyDescent="0.25">
      <c r="A9" s="32">
        <v>4</v>
      </c>
      <c r="B9" s="32" t="s">
        <v>60</v>
      </c>
      <c r="C9" s="56" t="s">
        <v>568</v>
      </c>
      <c r="D9" s="32" t="s">
        <v>569</v>
      </c>
      <c r="E9" s="32" t="s">
        <v>563</v>
      </c>
      <c r="F9" s="71" t="s">
        <v>404</v>
      </c>
      <c r="G9" s="32" t="s">
        <v>570</v>
      </c>
      <c r="H9" s="32" t="s">
        <v>237</v>
      </c>
      <c r="I9" s="32" t="s">
        <v>571</v>
      </c>
      <c r="J9" s="32">
        <v>1</v>
      </c>
      <c r="K9" s="32" t="s">
        <v>8</v>
      </c>
      <c r="L9" s="32" t="s">
        <v>522</v>
      </c>
      <c r="M9" s="56">
        <v>710103450010</v>
      </c>
      <c r="N9" s="73" t="s">
        <v>572</v>
      </c>
      <c r="O9" s="32" t="s">
        <v>573</v>
      </c>
      <c r="P9" s="32" t="s">
        <v>574</v>
      </c>
      <c r="Q9" s="70"/>
      <c r="R9" s="70"/>
    </row>
    <row r="10" spans="1:18" s="29" customFormat="1" ht="75" x14ac:dyDescent="0.25">
      <c r="A10" s="7">
        <v>5</v>
      </c>
      <c r="B10" s="7" t="s">
        <v>192</v>
      </c>
      <c r="C10" s="31" t="s">
        <v>467</v>
      </c>
      <c r="D10" s="7" t="s">
        <v>466</v>
      </c>
      <c r="E10" s="7" t="s">
        <v>465</v>
      </c>
      <c r="F10" s="7" t="s">
        <v>464</v>
      </c>
      <c r="G10" s="7">
        <v>6</v>
      </c>
      <c r="H10" s="7" t="s">
        <v>188</v>
      </c>
      <c r="I10" s="7" t="s">
        <v>463</v>
      </c>
      <c r="J10" s="7">
        <v>1</v>
      </c>
      <c r="K10" s="7" t="s">
        <v>186</v>
      </c>
      <c r="L10" s="7" t="s">
        <v>462</v>
      </c>
      <c r="M10" s="31" t="s">
        <v>461</v>
      </c>
      <c r="N10" s="7" t="s">
        <v>460</v>
      </c>
      <c r="O10" s="7" t="s">
        <v>459</v>
      </c>
      <c r="P10" s="7" t="s">
        <v>183</v>
      </c>
    </row>
    <row r="11" spans="1:18" ht="18.75" customHeight="1" x14ac:dyDescent="0.25"/>
  </sheetData>
  <mergeCells count="3">
    <mergeCell ref="A1:P1"/>
    <mergeCell ref="A3:P3"/>
    <mergeCell ref="A4:P4"/>
  </mergeCells>
  <printOptions horizontalCentered="1"/>
  <pageMargins left="0.19685039370078741" right="0.19685039370078741" top="0.19685039370078741" bottom="0.19685039370078741" header="0" footer="0.11811023622047245"/>
  <pageSetup paperSize="9" scale="5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"/>
  <sheetViews>
    <sheetView view="pageBreakPreview" zoomScale="60" zoomScaleNormal="77" workbookViewId="0">
      <selection activeCell="L6" sqref="L6"/>
    </sheetView>
  </sheetViews>
  <sheetFormatPr defaultRowHeight="18.75" x14ac:dyDescent="0.25"/>
  <cols>
    <col min="1" max="1" width="6" style="6" customWidth="1"/>
    <col min="2" max="2" width="15.5703125" style="4" customWidth="1"/>
    <col min="3" max="3" width="20" style="4" customWidth="1"/>
    <col min="4" max="4" width="17.7109375" style="4" customWidth="1"/>
    <col min="5" max="5" width="17.42578125" style="4" customWidth="1"/>
    <col min="6" max="6" width="13.5703125" style="4" customWidth="1"/>
    <col min="7" max="7" width="13.140625" style="4" customWidth="1"/>
    <col min="8" max="8" width="11.42578125" style="4" customWidth="1"/>
    <col min="9" max="9" width="18.85546875" style="4" customWidth="1"/>
    <col min="10" max="11" width="13.5703125" style="4" customWidth="1"/>
    <col min="12" max="12" width="15.28515625" style="4" customWidth="1"/>
    <col min="13" max="13" width="19.85546875" style="4" customWidth="1"/>
    <col min="14" max="14" width="26.42578125" style="4" customWidth="1"/>
    <col min="15" max="15" width="24" style="4" customWidth="1"/>
    <col min="16" max="20" width="13.5703125" style="4" customWidth="1"/>
    <col min="21" max="23" width="8.140625" style="4" customWidth="1"/>
    <col min="24" max="26" width="7.5703125" style="4" customWidth="1"/>
    <col min="27" max="29" width="8.85546875" style="4" customWidth="1"/>
    <col min="30" max="39" width="7.5703125" style="4" customWidth="1"/>
    <col min="40" max="16384" width="9.140625" style="4"/>
  </cols>
  <sheetData>
    <row r="1" spans="1:18" ht="18.7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x14ac:dyDescent="0.25">
      <c r="B2" s="2"/>
      <c r="C2" s="2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8" s="37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s="44" customFormat="1" ht="131.25" x14ac:dyDescent="0.25">
      <c r="A6" s="32">
        <v>1</v>
      </c>
      <c r="B6" s="32" t="s">
        <v>60</v>
      </c>
      <c r="C6" s="56" t="s">
        <v>575</v>
      </c>
      <c r="D6" s="32" t="s">
        <v>576</v>
      </c>
      <c r="E6" s="74" t="s">
        <v>577</v>
      </c>
      <c r="F6" s="71" t="s">
        <v>404</v>
      </c>
      <c r="G6" s="74" t="s">
        <v>578</v>
      </c>
      <c r="H6" s="32" t="s">
        <v>25</v>
      </c>
      <c r="I6" s="32" t="s">
        <v>579</v>
      </c>
      <c r="J6" s="32">
        <v>1</v>
      </c>
      <c r="K6" s="32" t="s">
        <v>270</v>
      </c>
      <c r="L6" s="32" t="s">
        <v>522</v>
      </c>
      <c r="M6" s="56">
        <v>830104401171</v>
      </c>
      <c r="N6" s="32" t="s">
        <v>580</v>
      </c>
      <c r="O6" s="32" t="s">
        <v>581</v>
      </c>
      <c r="P6" s="32" t="s">
        <v>582</v>
      </c>
      <c r="Q6" s="75"/>
      <c r="R6" s="76"/>
    </row>
    <row r="7" spans="1:18" ht="75" x14ac:dyDescent="0.25">
      <c r="A7" s="51">
        <v>2</v>
      </c>
      <c r="B7" s="51" t="s">
        <v>60</v>
      </c>
      <c r="C7" s="15">
        <v>130125602814</v>
      </c>
      <c r="D7" s="51" t="s">
        <v>590</v>
      </c>
      <c r="E7" s="51" t="s">
        <v>577</v>
      </c>
      <c r="F7" s="51" t="s">
        <v>20</v>
      </c>
      <c r="G7" s="51">
        <v>5</v>
      </c>
      <c r="H7" s="32" t="s">
        <v>25</v>
      </c>
      <c r="I7" s="51" t="s">
        <v>591</v>
      </c>
      <c r="J7" s="51">
        <v>1</v>
      </c>
      <c r="K7" s="51" t="s">
        <v>270</v>
      </c>
      <c r="L7" s="51" t="s">
        <v>522</v>
      </c>
      <c r="M7" s="15">
        <v>920425401087</v>
      </c>
      <c r="N7" s="51" t="s">
        <v>592</v>
      </c>
      <c r="O7" s="51" t="s">
        <v>593</v>
      </c>
      <c r="P7" s="51" t="s">
        <v>33</v>
      </c>
      <c r="Q7" s="13"/>
      <c r="R7" s="12"/>
    </row>
    <row r="8" spans="1:18" s="8" customFormat="1" ht="93.75" x14ac:dyDescent="0.25">
      <c r="A8" s="7">
        <v>3</v>
      </c>
      <c r="B8" s="7" t="s">
        <v>60</v>
      </c>
      <c r="C8" s="31" t="s">
        <v>425</v>
      </c>
      <c r="D8" s="7" t="s">
        <v>424</v>
      </c>
      <c r="E8" s="7" t="s">
        <v>423</v>
      </c>
      <c r="F8" s="7" t="s">
        <v>189</v>
      </c>
      <c r="G8" s="7">
        <v>3</v>
      </c>
      <c r="H8" s="7" t="s">
        <v>188</v>
      </c>
      <c r="I8" s="7" t="s">
        <v>422</v>
      </c>
      <c r="J8" s="7">
        <v>1</v>
      </c>
      <c r="K8" s="7" t="s">
        <v>186</v>
      </c>
      <c r="L8" s="7" t="s">
        <v>482</v>
      </c>
      <c r="M8" s="31" t="s">
        <v>421</v>
      </c>
      <c r="N8" s="7" t="s">
        <v>420</v>
      </c>
      <c r="O8" s="7" t="s">
        <v>419</v>
      </c>
      <c r="P8" s="7" t="s">
        <v>183</v>
      </c>
    </row>
  </sheetData>
  <mergeCells count="3">
    <mergeCell ref="A1:P1"/>
    <mergeCell ref="A3:P3"/>
    <mergeCell ref="A4:P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5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5"/>
  <sheetViews>
    <sheetView view="pageBreakPreview" topLeftCell="A4" zoomScale="60" zoomScaleNormal="77" workbookViewId="0">
      <selection activeCell="N23" sqref="N23"/>
    </sheetView>
  </sheetViews>
  <sheetFormatPr defaultRowHeight="18.75" x14ac:dyDescent="0.25"/>
  <cols>
    <col min="1" max="1" width="7.28515625" style="6" customWidth="1"/>
    <col min="2" max="2" width="15.5703125" style="4" customWidth="1"/>
    <col min="3" max="3" width="23.28515625" style="4" customWidth="1"/>
    <col min="4" max="4" width="18.7109375" style="4" customWidth="1"/>
    <col min="5" max="5" width="17.42578125" style="4" customWidth="1"/>
    <col min="6" max="8" width="13.5703125" style="4" customWidth="1"/>
    <col min="9" max="9" width="28.85546875" style="4" customWidth="1"/>
    <col min="10" max="10" width="13.5703125" style="4" customWidth="1"/>
    <col min="11" max="11" width="16.7109375" style="4" customWidth="1"/>
    <col min="12" max="12" width="18.42578125" style="4" customWidth="1"/>
    <col min="13" max="13" width="19.5703125" style="4" customWidth="1"/>
    <col min="14" max="14" width="19.28515625" style="4" customWidth="1"/>
    <col min="15" max="15" width="21.85546875" style="4" customWidth="1"/>
    <col min="16" max="22" width="13.5703125" style="4" customWidth="1"/>
    <col min="23" max="25" width="8.140625" style="4" customWidth="1"/>
    <col min="26" max="28" width="7.5703125" style="4" customWidth="1"/>
    <col min="29" max="31" width="8.85546875" style="4" customWidth="1"/>
    <col min="32" max="41" width="7.5703125" style="4" customWidth="1"/>
    <col min="42" max="16384" width="9.140625" style="4"/>
  </cols>
  <sheetData>
    <row r="1" spans="1:18" ht="18.7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1"/>
      <c r="R1" s="1"/>
    </row>
    <row r="2" spans="1:18" x14ac:dyDescent="0.25">
      <c r="B2" s="2"/>
      <c r="C2" s="2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5"/>
      <c r="R3" s="5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s="37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s="44" customFormat="1" ht="75" x14ac:dyDescent="0.25">
      <c r="A6" s="32">
        <v>1</v>
      </c>
      <c r="B6" s="46" t="s">
        <v>333</v>
      </c>
      <c r="C6" s="45" t="s">
        <v>43</v>
      </c>
      <c r="D6" s="32" t="s">
        <v>38</v>
      </c>
      <c r="E6" s="32" t="s">
        <v>50</v>
      </c>
      <c r="F6" s="32" t="s">
        <v>20</v>
      </c>
      <c r="G6" s="32">
        <v>4</v>
      </c>
      <c r="H6" s="32" t="s">
        <v>25</v>
      </c>
      <c r="I6" s="32" t="s">
        <v>29</v>
      </c>
      <c r="J6" s="11">
        <v>1</v>
      </c>
      <c r="K6" s="11" t="s">
        <v>52</v>
      </c>
      <c r="L6" s="32" t="s">
        <v>483</v>
      </c>
      <c r="M6" s="45" t="s">
        <v>47</v>
      </c>
      <c r="N6" s="32" t="s">
        <v>491</v>
      </c>
      <c r="O6" s="32" t="s">
        <v>32</v>
      </c>
      <c r="P6" s="32" t="s">
        <v>28</v>
      </c>
      <c r="Q6" s="43"/>
    </row>
    <row r="7" spans="1:18" ht="56.25" x14ac:dyDescent="0.25">
      <c r="A7" s="11">
        <v>2</v>
      </c>
      <c r="B7" s="46" t="s">
        <v>333</v>
      </c>
      <c r="C7" s="17" t="s">
        <v>490</v>
      </c>
      <c r="D7" s="11" t="s">
        <v>83</v>
      </c>
      <c r="E7" s="11" t="s">
        <v>84</v>
      </c>
      <c r="F7" s="11" t="s">
        <v>20</v>
      </c>
      <c r="G7" s="11">
        <v>2</v>
      </c>
      <c r="H7" s="32" t="s">
        <v>25</v>
      </c>
      <c r="I7" s="11" t="s">
        <v>85</v>
      </c>
      <c r="J7" s="11">
        <v>1</v>
      </c>
      <c r="K7" s="11" t="s">
        <v>52</v>
      </c>
      <c r="L7" s="11" t="s">
        <v>484</v>
      </c>
      <c r="M7" s="11" t="s">
        <v>75</v>
      </c>
      <c r="N7" s="11" t="s">
        <v>74</v>
      </c>
      <c r="O7" s="11" t="s">
        <v>86</v>
      </c>
      <c r="P7" s="11" t="s">
        <v>87</v>
      </c>
      <c r="Q7" s="13"/>
      <c r="R7" s="12"/>
    </row>
    <row r="8" spans="1:18" ht="75" x14ac:dyDescent="0.25">
      <c r="A8" s="11">
        <v>3</v>
      </c>
      <c r="B8" s="46" t="s">
        <v>333</v>
      </c>
      <c r="C8" s="40">
        <v>120930502832</v>
      </c>
      <c r="D8" s="11" t="s">
        <v>152</v>
      </c>
      <c r="E8" s="11" t="s">
        <v>50</v>
      </c>
      <c r="F8" s="11" t="s">
        <v>20</v>
      </c>
      <c r="G8" s="11">
        <v>6</v>
      </c>
      <c r="H8" s="32" t="s">
        <v>25</v>
      </c>
      <c r="I8" s="11" t="s">
        <v>151</v>
      </c>
      <c r="J8" s="11">
        <v>1</v>
      </c>
      <c r="K8" s="11" t="s">
        <v>52</v>
      </c>
      <c r="L8" s="11" t="s">
        <v>479</v>
      </c>
      <c r="M8" s="27">
        <v>950630451162</v>
      </c>
      <c r="N8" s="11" t="s">
        <v>150</v>
      </c>
      <c r="O8" s="11" t="s">
        <v>149</v>
      </c>
      <c r="P8" s="11" t="s">
        <v>129</v>
      </c>
    </row>
    <row r="9" spans="1:18" ht="75" x14ac:dyDescent="0.25">
      <c r="A9" s="32">
        <v>4</v>
      </c>
      <c r="B9" s="46" t="s">
        <v>333</v>
      </c>
      <c r="C9" s="48">
        <v>120930502832</v>
      </c>
      <c r="D9" s="11" t="s">
        <v>193</v>
      </c>
      <c r="E9" s="32" t="s">
        <v>50</v>
      </c>
      <c r="F9" s="11" t="s">
        <v>20</v>
      </c>
      <c r="G9" s="11">
        <v>5</v>
      </c>
      <c r="H9" s="32" t="s">
        <v>25</v>
      </c>
      <c r="I9" s="11" t="s">
        <v>194</v>
      </c>
      <c r="J9" s="11">
        <v>1</v>
      </c>
      <c r="K9" s="11" t="s">
        <v>52</v>
      </c>
      <c r="L9" s="11" t="s">
        <v>469</v>
      </c>
      <c r="M9" s="17" t="s">
        <v>487</v>
      </c>
      <c r="N9" s="11" t="s">
        <v>195</v>
      </c>
      <c r="O9" s="11" t="s">
        <v>196</v>
      </c>
      <c r="P9" s="11" t="s">
        <v>33</v>
      </c>
      <c r="Q9" s="13"/>
      <c r="R9" s="12"/>
    </row>
    <row r="10" spans="1:18" ht="56.25" x14ac:dyDescent="0.25">
      <c r="A10" s="11">
        <v>5</v>
      </c>
      <c r="B10" s="46" t="s">
        <v>333</v>
      </c>
      <c r="C10" s="17" t="s">
        <v>294</v>
      </c>
      <c r="D10" s="11" t="s">
        <v>293</v>
      </c>
      <c r="E10" s="11" t="s">
        <v>292</v>
      </c>
      <c r="F10" s="11" t="s">
        <v>291</v>
      </c>
      <c r="G10" s="11">
        <v>5</v>
      </c>
      <c r="H10" s="32" t="s">
        <v>25</v>
      </c>
      <c r="I10" s="11" t="s">
        <v>289</v>
      </c>
      <c r="J10" s="11">
        <v>1</v>
      </c>
      <c r="K10" s="11" t="s">
        <v>52</v>
      </c>
      <c r="L10" s="11" t="s">
        <v>481</v>
      </c>
      <c r="M10" s="17" t="s">
        <v>288</v>
      </c>
      <c r="N10" s="11" t="s">
        <v>287</v>
      </c>
      <c r="O10" s="11" t="s">
        <v>286</v>
      </c>
      <c r="P10" s="11" t="s">
        <v>33</v>
      </c>
      <c r="Q10" s="13"/>
      <c r="R10" s="12"/>
    </row>
    <row r="11" spans="1:18" ht="56.25" x14ac:dyDescent="0.25">
      <c r="A11" s="32">
        <v>6</v>
      </c>
      <c r="B11" s="11" t="s">
        <v>333</v>
      </c>
      <c r="C11" s="17" t="s">
        <v>488</v>
      </c>
      <c r="D11" s="11" t="s">
        <v>340</v>
      </c>
      <c r="E11" s="11" t="s">
        <v>339</v>
      </c>
      <c r="F11" s="11" t="s">
        <v>20</v>
      </c>
      <c r="G11" s="11">
        <v>3</v>
      </c>
      <c r="H11" s="32" t="s">
        <v>25</v>
      </c>
      <c r="I11" s="11" t="s">
        <v>338</v>
      </c>
      <c r="J11" s="11">
        <v>1</v>
      </c>
      <c r="K11" s="11" t="s">
        <v>52</v>
      </c>
      <c r="L11" s="11" t="s">
        <v>485</v>
      </c>
      <c r="M11" s="11" t="s">
        <v>336</v>
      </c>
      <c r="N11" s="11" t="s">
        <v>335</v>
      </c>
      <c r="O11" s="11" t="s">
        <v>334</v>
      </c>
      <c r="P11" s="11" t="s">
        <v>33</v>
      </c>
      <c r="Q11" s="2"/>
    </row>
    <row r="12" spans="1:18" ht="72" customHeight="1" x14ac:dyDescent="0.25">
      <c r="A12" s="11">
        <v>7</v>
      </c>
      <c r="B12" s="46" t="s">
        <v>333</v>
      </c>
      <c r="C12" s="17" t="s">
        <v>489</v>
      </c>
      <c r="D12" s="11" t="s">
        <v>345</v>
      </c>
      <c r="E12" s="11" t="s">
        <v>339</v>
      </c>
      <c r="F12" s="11" t="s">
        <v>20</v>
      </c>
      <c r="G12" s="11">
        <v>5</v>
      </c>
      <c r="H12" s="32" t="s">
        <v>25</v>
      </c>
      <c r="I12" s="11" t="s">
        <v>344</v>
      </c>
      <c r="J12" s="11">
        <v>1</v>
      </c>
      <c r="K12" s="11" t="s">
        <v>52</v>
      </c>
      <c r="L12" s="11" t="s">
        <v>485</v>
      </c>
      <c r="M12" s="11" t="s">
        <v>343</v>
      </c>
      <c r="N12" s="11" t="s">
        <v>342</v>
      </c>
      <c r="O12" s="11" t="s">
        <v>341</v>
      </c>
      <c r="P12" s="11" t="s">
        <v>33</v>
      </c>
      <c r="Q12" s="2"/>
    </row>
    <row r="13" spans="1:18" s="8" customFormat="1" ht="56.25" x14ac:dyDescent="0.25">
      <c r="A13" s="7">
        <v>8</v>
      </c>
      <c r="B13" s="7" t="s">
        <v>192</v>
      </c>
      <c r="C13" s="31" t="s">
        <v>366</v>
      </c>
      <c r="D13" s="7" t="s">
        <v>365</v>
      </c>
      <c r="E13" s="7" t="s">
        <v>190</v>
      </c>
      <c r="F13" s="7" t="s">
        <v>492</v>
      </c>
      <c r="G13" s="7">
        <v>3</v>
      </c>
      <c r="H13" s="7" t="s">
        <v>188</v>
      </c>
      <c r="I13" s="7" t="s">
        <v>364</v>
      </c>
      <c r="J13" s="7">
        <v>1</v>
      </c>
      <c r="K13" s="7" t="s">
        <v>186</v>
      </c>
      <c r="L13" s="7" t="s">
        <v>486</v>
      </c>
      <c r="M13" s="31" t="s">
        <v>363</v>
      </c>
      <c r="N13" s="7" t="s">
        <v>362</v>
      </c>
      <c r="O13" s="7" t="s">
        <v>361</v>
      </c>
      <c r="P13" s="7" t="s">
        <v>183</v>
      </c>
      <c r="Q13" s="47"/>
    </row>
    <row r="14" spans="1:18" s="8" customFormat="1" ht="75" x14ac:dyDescent="0.25">
      <c r="A14" s="7">
        <v>9</v>
      </c>
      <c r="B14" s="7" t="s">
        <v>192</v>
      </c>
      <c r="C14" s="41">
        <v>160525603288</v>
      </c>
      <c r="D14" s="7" t="s">
        <v>191</v>
      </c>
      <c r="E14" s="7" t="s">
        <v>190</v>
      </c>
      <c r="F14" s="7" t="s">
        <v>492</v>
      </c>
      <c r="G14" s="7">
        <v>2</v>
      </c>
      <c r="H14" s="7" t="s">
        <v>188</v>
      </c>
      <c r="I14" s="7" t="s">
        <v>187</v>
      </c>
      <c r="J14" s="7">
        <v>1</v>
      </c>
      <c r="K14" s="7" t="s">
        <v>186</v>
      </c>
      <c r="L14" s="7" t="s">
        <v>469</v>
      </c>
      <c r="M14" s="41">
        <v>680102401594</v>
      </c>
      <c r="N14" s="7" t="s">
        <v>185</v>
      </c>
      <c r="O14" s="7" t="s">
        <v>184</v>
      </c>
      <c r="P14" s="7" t="s">
        <v>183</v>
      </c>
    </row>
    <row r="15" spans="1:18" ht="18.75" customHeight="1" x14ac:dyDescent="0.25">
      <c r="B15" s="3"/>
      <c r="C15" s="3"/>
    </row>
  </sheetData>
  <mergeCells count="3">
    <mergeCell ref="A1:P1"/>
    <mergeCell ref="A3:P3"/>
    <mergeCell ref="A4:Q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"/>
  <sheetViews>
    <sheetView view="pageBreakPreview" zoomScale="60" zoomScaleNormal="77" workbookViewId="0">
      <selection activeCell="E7" sqref="E7"/>
    </sheetView>
  </sheetViews>
  <sheetFormatPr defaultRowHeight="18.75" x14ac:dyDescent="0.25"/>
  <cols>
    <col min="1" max="1" width="9.140625" style="6" customWidth="1"/>
    <col min="2" max="2" width="15.5703125" style="6" customWidth="1"/>
    <col min="3" max="3" width="25.42578125" style="6" customWidth="1"/>
    <col min="4" max="4" width="22.42578125" style="6" customWidth="1"/>
    <col min="5" max="5" width="14.85546875" style="6" customWidth="1"/>
    <col min="6" max="8" width="13.5703125" style="6" customWidth="1"/>
    <col min="9" max="9" width="23.140625" style="6" customWidth="1"/>
    <col min="10" max="12" width="13.5703125" style="6" customWidth="1"/>
    <col min="13" max="13" width="19.85546875" style="6" customWidth="1"/>
    <col min="14" max="15" width="20.7109375" style="6" customWidth="1"/>
    <col min="16" max="22" width="13.5703125" style="6" customWidth="1"/>
    <col min="23" max="25" width="8.140625" style="6" customWidth="1"/>
    <col min="26" max="28" width="7.5703125" style="6" customWidth="1"/>
    <col min="29" max="31" width="8.85546875" style="6" customWidth="1"/>
    <col min="32" max="41" width="7.5703125" style="6" customWidth="1"/>
    <col min="42" max="16384" width="9.140625" style="6"/>
  </cols>
  <sheetData>
    <row r="1" spans="1:18" ht="18.75" customHeight="1" x14ac:dyDescent="0.2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66"/>
      <c r="R1" s="66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67"/>
      <c r="R3" s="67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s="38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ht="90" customHeight="1" x14ac:dyDescent="0.25">
      <c r="A6" s="51">
        <v>1</v>
      </c>
      <c r="B6" s="51" t="s">
        <v>60</v>
      </c>
      <c r="C6" s="17" t="s">
        <v>241</v>
      </c>
      <c r="D6" s="51" t="s">
        <v>240</v>
      </c>
      <c r="E6" s="51" t="s">
        <v>239</v>
      </c>
      <c r="F6" s="51" t="s">
        <v>20</v>
      </c>
      <c r="G6" s="51">
        <v>7</v>
      </c>
      <c r="H6" s="51" t="s">
        <v>25</v>
      </c>
      <c r="I6" s="51" t="s">
        <v>236</v>
      </c>
      <c r="J6" s="51">
        <v>1</v>
      </c>
      <c r="K6" s="51" t="s">
        <v>52</v>
      </c>
      <c r="L6" s="51" t="s">
        <v>480</v>
      </c>
      <c r="M6" s="17" t="s">
        <v>235</v>
      </c>
      <c r="N6" s="51" t="s">
        <v>234</v>
      </c>
      <c r="O6" s="51" t="s">
        <v>233</v>
      </c>
      <c r="P6" s="51" t="s">
        <v>28</v>
      </c>
    </row>
    <row r="7" spans="1:18" ht="90" customHeight="1" x14ac:dyDescent="0.25">
      <c r="A7" s="51">
        <v>2</v>
      </c>
      <c r="B7" s="51" t="s">
        <v>60</v>
      </c>
      <c r="C7" s="15">
        <v>160106603864</v>
      </c>
      <c r="D7" s="51" t="s">
        <v>583</v>
      </c>
      <c r="E7" s="51" t="s">
        <v>239</v>
      </c>
      <c r="F7" s="51" t="s">
        <v>20</v>
      </c>
      <c r="G7" s="51">
        <v>2</v>
      </c>
      <c r="H7" s="51" t="s">
        <v>237</v>
      </c>
      <c r="I7" s="51" t="s">
        <v>584</v>
      </c>
      <c r="J7" s="51">
        <v>1</v>
      </c>
      <c r="K7" s="51" t="s">
        <v>52</v>
      </c>
      <c r="L7" s="51" t="s">
        <v>624</v>
      </c>
      <c r="M7" s="15">
        <v>720220450524</v>
      </c>
      <c r="N7" s="51" t="s">
        <v>585</v>
      </c>
      <c r="O7" s="51" t="s">
        <v>542</v>
      </c>
      <c r="P7" s="51" t="s">
        <v>33</v>
      </c>
      <c r="Q7" s="14"/>
      <c r="R7" s="14"/>
    </row>
    <row r="8" spans="1:18" x14ac:dyDescent="0.25">
      <c r="A8" s="51"/>
      <c r="B8" s="51"/>
      <c r="C8" s="17"/>
      <c r="D8" s="51"/>
      <c r="E8" s="51"/>
      <c r="F8" s="51"/>
      <c r="G8" s="51"/>
      <c r="H8" s="51"/>
      <c r="I8" s="51"/>
      <c r="J8" s="51"/>
      <c r="K8" s="51"/>
      <c r="L8" s="51"/>
      <c r="M8" s="17"/>
      <c r="N8" s="51"/>
      <c r="O8" s="51"/>
      <c r="P8" s="51"/>
    </row>
  </sheetData>
  <mergeCells count="3">
    <mergeCell ref="A1:P1"/>
    <mergeCell ref="A3:P3"/>
    <mergeCell ref="A4:Q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"/>
  <sheetViews>
    <sheetView view="pageBreakPreview" zoomScale="60" zoomScaleNormal="77" workbookViewId="0">
      <selection activeCell="I7" sqref="I7"/>
    </sheetView>
  </sheetViews>
  <sheetFormatPr defaultRowHeight="18.75" x14ac:dyDescent="0.25"/>
  <cols>
    <col min="1" max="1" width="7" style="6" customWidth="1"/>
    <col min="2" max="2" width="15.5703125" style="4" customWidth="1"/>
    <col min="3" max="3" width="21.28515625" style="4" customWidth="1"/>
    <col min="4" max="4" width="20.140625" style="4" customWidth="1"/>
    <col min="5" max="5" width="17.42578125" style="4" customWidth="1"/>
    <col min="6" max="8" width="13.5703125" style="4" customWidth="1"/>
    <col min="9" max="9" width="20.42578125" style="4" customWidth="1"/>
    <col min="10" max="10" width="12.42578125" style="4" customWidth="1"/>
    <col min="11" max="11" width="13.5703125" style="4" customWidth="1"/>
    <col min="12" max="12" width="17.85546875" style="4" customWidth="1"/>
    <col min="13" max="13" width="18.42578125" style="4" customWidth="1"/>
    <col min="14" max="14" width="20" style="4" customWidth="1"/>
    <col min="15" max="15" width="23.7109375" style="4" customWidth="1"/>
    <col min="16" max="21" width="13.5703125" style="4" customWidth="1"/>
    <col min="22" max="24" width="8.140625" style="4" customWidth="1"/>
    <col min="25" max="27" width="7.5703125" style="4" customWidth="1"/>
    <col min="28" max="30" width="8.85546875" style="4" customWidth="1"/>
    <col min="31" max="40" width="7.5703125" style="4" customWidth="1"/>
    <col min="41" max="16384" width="9.140625" style="4"/>
  </cols>
  <sheetData>
    <row r="1" spans="1:18" ht="18.7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1"/>
    </row>
    <row r="2" spans="1:18" x14ac:dyDescent="0.25">
      <c r="B2" s="2"/>
      <c r="C2" s="2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5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8" s="37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ht="75" x14ac:dyDescent="0.25">
      <c r="A6" s="46">
        <v>1</v>
      </c>
      <c r="B6" s="46" t="s">
        <v>54</v>
      </c>
      <c r="C6" s="18" t="s">
        <v>164</v>
      </c>
      <c r="D6" s="46" t="s">
        <v>163</v>
      </c>
      <c r="E6" s="46" t="s">
        <v>162</v>
      </c>
      <c r="F6" s="46" t="s">
        <v>20</v>
      </c>
      <c r="G6" s="46">
        <v>1</v>
      </c>
      <c r="H6" s="46" t="s">
        <v>161</v>
      </c>
      <c r="I6" s="53" t="s">
        <v>160</v>
      </c>
      <c r="J6" s="46">
        <v>1</v>
      </c>
      <c r="K6" s="46" t="s">
        <v>52</v>
      </c>
      <c r="L6" s="46" t="s">
        <v>493</v>
      </c>
      <c r="M6" s="52" t="s">
        <v>159</v>
      </c>
      <c r="N6" s="46" t="s">
        <v>158</v>
      </c>
      <c r="O6" s="46" t="s">
        <v>494</v>
      </c>
      <c r="P6" s="46" t="s">
        <v>33</v>
      </c>
    </row>
    <row r="7" spans="1:18" s="6" customFormat="1" ht="90" customHeight="1" x14ac:dyDescent="0.25">
      <c r="A7" s="51">
        <v>2</v>
      </c>
      <c r="B7" s="51" t="s">
        <v>60</v>
      </c>
      <c r="C7" s="15">
        <v>110913604305</v>
      </c>
      <c r="D7" s="51" t="s">
        <v>586</v>
      </c>
      <c r="E7" s="51" t="s">
        <v>162</v>
      </c>
      <c r="F7" s="51" t="s">
        <v>20</v>
      </c>
      <c r="G7" s="51">
        <v>6</v>
      </c>
      <c r="H7" s="51" t="s">
        <v>237</v>
      </c>
      <c r="I7" s="51" t="s">
        <v>587</v>
      </c>
      <c r="J7" s="51">
        <v>1</v>
      </c>
      <c r="K7" s="51" t="s">
        <v>52</v>
      </c>
      <c r="L7" s="51" t="s">
        <v>624</v>
      </c>
      <c r="M7" s="15">
        <v>861005451316</v>
      </c>
      <c r="N7" s="51" t="s">
        <v>588</v>
      </c>
      <c r="O7" s="51" t="s">
        <v>589</v>
      </c>
      <c r="P7" s="51" t="s">
        <v>33</v>
      </c>
      <c r="Q7" s="14"/>
      <c r="R7" s="14"/>
    </row>
    <row r="8" spans="1:18" s="8" customFormat="1" ht="93.75" x14ac:dyDescent="0.25">
      <c r="A8" s="7">
        <v>3</v>
      </c>
      <c r="B8" s="7" t="s">
        <v>192</v>
      </c>
      <c r="C8" s="31" t="s">
        <v>432</v>
      </c>
      <c r="D8" s="7" t="s">
        <v>431</v>
      </c>
      <c r="E8" s="7" t="s">
        <v>430</v>
      </c>
      <c r="F8" s="7" t="s">
        <v>189</v>
      </c>
      <c r="G8" s="7">
        <v>5</v>
      </c>
      <c r="H8" s="7" t="s">
        <v>188</v>
      </c>
      <c r="I8" s="7" t="s">
        <v>429</v>
      </c>
      <c r="J8" s="7">
        <v>1</v>
      </c>
      <c r="K8" s="7" t="s">
        <v>186</v>
      </c>
      <c r="L8" s="7" t="s">
        <v>482</v>
      </c>
      <c r="M8" s="31" t="s">
        <v>428</v>
      </c>
      <c r="N8" s="7" t="s">
        <v>427</v>
      </c>
      <c r="O8" s="7" t="s">
        <v>426</v>
      </c>
      <c r="P8" s="7" t="s">
        <v>183</v>
      </c>
    </row>
  </sheetData>
  <mergeCells count="3">
    <mergeCell ref="A1:P1"/>
    <mergeCell ref="A3:P3"/>
    <mergeCell ref="A4:P4"/>
  </mergeCells>
  <printOptions horizontalCentered="1"/>
  <pageMargins left="0.19685039370078741" right="0.19685039370078741" top="0.19685039370078741" bottom="0.19685039370078741" header="0.11811023622047245" footer="0.19685039370078741"/>
  <pageSetup paperSize="9" scale="53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6"/>
  <sheetViews>
    <sheetView view="pageBreakPreview" topLeftCell="A7" zoomScale="60" zoomScaleNormal="77" workbookViewId="0">
      <selection activeCell="A17" sqref="A17"/>
    </sheetView>
  </sheetViews>
  <sheetFormatPr defaultRowHeight="18.75" x14ac:dyDescent="0.25"/>
  <cols>
    <col min="1" max="1" width="6" style="6" customWidth="1"/>
    <col min="2" max="2" width="15.5703125" style="6" customWidth="1"/>
    <col min="3" max="3" width="19.7109375" style="6" customWidth="1"/>
    <col min="4" max="4" width="17.7109375" style="6" customWidth="1"/>
    <col min="5" max="5" width="17.42578125" style="6" customWidth="1"/>
    <col min="6" max="8" width="13.5703125" style="6" customWidth="1"/>
    <col min="9" max="9" width="26.5703125" style="6" customWidth="1"/>
    <col min="10" max="11" width="13.5703125" style="6" customWidth="1"/>
    <col min="12" max="12" width="23.140625" style="6" customWidth="1"/>
    <col min="13" max="13" width="21.28515625" style="6" customWidth="1"/>
    <col min="14" max="14" width="22.42578125" style="6" customWidth="1"/>
    <col min="15" max="15" width="25" style="6" customWidth="1"/>
    <col min="16" max="20" width="13.5703125" style="6" customWidth="1"/>
    <col min="21" max="23" width="8.140625" style="6" customWidth="1"/>
    <col min="24" max="26" width="7.5703125" style="6" customWidth="1"/>
    <col min="27" max="29" width="8.85546875" style="6" customWidth="1"/>
    <col min="30" max="39" width="7.5703125" style="6" customWidth="1"/>
    <col min="40" max="16384" width="9.140625" style="6"/>
  </cols>
  <sheetData>
    <row r="1" spans="1:18" ht="18.75" customHeight="1" x14ac:dyDescent="0.2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8" s="38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15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s="54" customFormat="1" ht="82.5" customHeight="1" x14ac:dyDescent="0.25">
      <c r="A6" s="32">
        <v>1</v>
      </c>
      <c r="B6" s="32" t="s">
        <v>60</v>
      </c>
      <c r="C6" s="45" t="s">
        <v>88</v>
      </c>
      <c r="D6" s="32" t="s">
        <v>89</v>
      </c>
      <c r="E6" s="32" t="s">
        <v>138</v>
      </c>
      <c r="F6" s="32" t="s">
        <v>20</v>
      </c>
      <c r="G6" s="32">
        <v>2</v>
      </c>
      <c r="H6" s="32" t="s">
        <v>25</v>
      </c>
      <c r="I6" s="32" t="s">
        <v>90</v>
      </c>
      <c r="J6" s="32">
        <v>1</v>
      </c>
      <c r="K6" s="32" t="s">
        <v>52</v>
      </c>
      <c r="L6" s="32" t="s">
        <v>468</v>
      </c>
      <c r="M6" s="45" t="s">
        <v>91</v>
      </c>
      <c r="N6" s="32" t="s">
        <v>92</v>
      </c>
      <c r="O6" s="32" t="s">
        <v>93</v>
      </c>
      <c r="P6" s="32" t="s">
        <v>87</v>
      </c>
    </row>
    <row r="7" spans="1:18" s="54" customFormat="1" ht="82.5" customHeight="1" x14ac:dyDescent="0.25">
      <c r="A7" s="32">
        <v>2</v>
      </c>
      <c r="B7" s="32" t="s">
        <v>60</v>
      </c>
      <c r="C7" s="45" t="s">
        <v>94</v>
      </c>
      <c r="D7" s="32" t="s">
        <v>95</v>
      </c>
      <c r="E7" s="32" t="s">
        <v>138</v>
      </c>
      <c r="F7" s="32" t="s">
        <v>20</v>
      </c>
      <c r="G7" s="32">
        <v>1</v>
      </c>
      <c r="H7" s="32" t="s">
        <v>25</v>
      </c>
      <c r="I7" s="32" t="s">
        <v>96</v>
      </c>
      <c r="J7" s="32">
        <v>1</v>
      </c>
      <c r="K7" s="32" t="s">
        <v>52</v>
      </c>
      <c r="L7" s="32" t="s">
        <v>468</v>
      </c>
      <c r="M7" s="32">
        <v>87719021472</v>
      </c>
      <c r="N7" s="32" t="s">
        <v>97</v>
      </c>
      <c r="O7" s="32" t="s">
        <v>98</v>
      </c>
      <c r="P7" s="32" t="s">
        <v>33</v>
      </c>
    </row>
    <row r="8" spans="1:18" s="54" customFormat="1" ht="82.5" customHeight="1" x14ac:dyDescent="0.25">
      <c r="A8" s="32">
        <v>3</v>
      </c>
      <c r="B8" s="32" t="s">
        <v>60</v>
      </c>
      <c r="C8" s="32" t="s">
        <v>140</v>
      </c>
      <c r="D8" s="32" t="s">
        <v>139</v>
      </c>
      <c r="E8" s="32" t="s">
        <v>138</v>
      </c>
      <c r="F8" s="32" t="s">
        <v>20</v>
      </c>
      <c r="G8" s="32">
        <v>5</v>
      </c>
      <c r="H8" s="32" t="s">
        <v>118</v>
      </c>
      <c r="I8" s="32" t="s">
        <v>137</v>
      </c>
      <c r="J8" s="32">
        <v>1</v>
      </c>
      <c r="K8" s="32" t="s">
        <v>52</v>
      </c>
      <c r="L8" s="32" t="s">
        <v>116</v>
      </c>
      <c r="M8" s="55" t="s">
        <v>136</v>
      </c>
      <c r="N8" s="32" t="s">
        <v>135</v>
      </c>
      <c r="O8" s="32" t="s">
        <v>135</v>
      </c>
      <c r="P8" s="32" t="s">
        <v>114</v>
      </c>
    </row>
    <row r="9" spans="1:18" s="54" customFormat="1" ht="82.5" customHeight="1" x14ac:dyDescent="0.25">
      <c r="A9" s="32">
        <v>4</v>
      </c>
      <c r="B9" s="32" t="s">
        <v>60</v>
      </c>
      <c r="C9" s="56">
        <v>121006601854</v>
      </c>
      <c r="D9" s="32" t="s">
        <v>228</v>
      </c>
      <c r="E9" s="32" t="s">
        <v>138</v>
      </c>
      <c r="F9" s="32" t="s">
        <v>20</v>
      </c>
      <c r="G9" s="32">
        <v>5</v>
      </c>
      <c r="H9" s="32" t="s">
        <v>25</v>
      </c>
      <c r="I9" s="32" t="s">
        <v>229</v>
      </c>
      <c r="J9" s="32">
        <v>1</v>
      </c>
      <c r="K9" s="32" t="s">
        <v>52</v>
      </c>
      <c r="L9" s="32" t="s">
        <v>469</v>
      </c>
      <c r="M9" s="56">
        <v>781222400087</v>
      </c>
      <c r="N9" s="32" t="s">
        <v>230</v>
      </c>
      <c r="O9" s="32" t="s">
        <v>231</v>
      </c>
      <c r="P9" s="32" t="s">
        <v>33</v>
      </c>
    </row>
    <row r="10" spans="1:18" ht="82.5" customHeight="1" x14ac:dyDescent="0.25">
      <c r="A10" s="46">
        <v>5</v>
      </c>
      <c r="B10" s="46" t="s">
        <v>60</v>
      </c>
      <c r="C10" s="17" t="s">
        <v>247</v>
      </c>
      <c r="D10" s="46" t="s">
        <v>246</v>
      </c>
      <c r="E10" s="32" t="s">
        <v>138</v>
      </c>
      <c r="F10" s="32" t="s">
        <v>20</v>
      </c>
      <c r="G10" s="46">
        <v>6</v>
      </c>
      <c r="H10" s="46" t="s">
        <v>237</v>
      </c>
      <c r="I10" s="46" t="s">
        <v>245</v>
      </c>
      <c r="J10" s="32">
        <v>1</v>
      </c>
      <c r="K10" s="32" t="s">
        <v>52</v>
      </c>
      <c r="L10" s="46" t="s">
        <v>480</v>
      </c>
      <c r="M10" s="17" t="s">
        <v>244</v>
      </c>
      <c r="N10" s="46" t="s">
        <v>243</v>
      </c>
      <c r="O10" s="46" t="s">
        <v>242</v>
      </c>
      <c r="P10" s="46" t="s">
        <v>232</v>
      </c>
    </row>
    <row r="11" spans="1:18" ht="82.5" customHeight="1" x14ac:dyDescent="0.25">
      <c r="A11" s="46">
        <v>6</v>
      </c>
      <c r="B11" s="46" t="s">
        <v>60</v>
      </c>
      <c r="C11" s="17" t="s">
        <v>285</v>
      </c>
      <c r="D11" s="46" t="s">
        <v>284</v>
      </c>
      <c r="E11" s="32" t="s">
        <v>138</v>
      </c>
      <c r="F11" s="46" t="s">
        <v>20</v>
      </c>
      <c r="G11" s="46">
        <v>3</v>
      </c>
      <c r="H11" s="46" t="s">
        <v>25</v>
      </c>
      <c r="I11" s="46" t="s">
        <v>283</v>
      </c>
      <c r="J11" s="32">
        <v>1</v>
      </c>
      <c r="K11" s="32" t="s">
        <v>52</v>
      </c>
      <c r="L11" s="46" t="s">
        <v>495</v>
      </c>
      <c r="M11" s="17" t="s">
        <v>282</v>
      </c>
      <c r="N11" s="46" t="s">
        <v>281</v>
      </c>
      <c r="O11" s="46" t="s">
        <v>280</v>
      </c>
      <c r="P11" s="46" t="s">
        <v>28</v>
      </c>
    </row>
    <row r="12" spans="1:18" ht="82.5" customHeight="1" x14ac:dyDescent="0.25">
      <c r="A12" s="51">
        <v>7</v>
      </c>
      <c r="B12" s="51" t="s">
        <v>60</v>
      </c>
      <c r="C12" s="15">
        <v>150701605348</v>
      </c>
      <c r="D12" s="51" t="s">
        <v>594</v>
      </c>
      <c r="E12" s="32" t="s">
        <v>138</v>
      </c>
      <c r="F12" s="51" t="s">
        <v>20</v>
      </c>
      <c r="G12" s="51">
        <v>3</v>
      </c>
      <c r="H12" s="51" t="s">
        <v>237</v>
      </c>
      <c r="I12" s="51" t="s">
        <v>595</v>
      </c>
      <c r="J12" s="32">
        <v>1</v>
      </c>
      <c r="K12" s="32" t="s">
        <v>52</v>
      </c>
      <c r="L12" s="51" t="s">
        <v>624</v>
      </c>
      <c r="M12" s="15">
        <v>841023451262</v>
      </c>
      <c r="N12" s="51" t="s">
        <v>535</v>
      </c>
      <c r="O12" s="51" t="s">
        <v>596</v>
      </c>
      <c r="P12" s="51" t="s">
        <v>33</v>
      </c>
      <c r="Q12" s="14"/>
      <c r="R12" s="14"/>
    </row>
    <row r="13" spans="1:18" s="29" customFormat="1" ht="82.5" customHeight="1" x14ac:dyDescent="0.25">
      <c r="A13" s="7">
        <v>8</v>
      </c>
      <c r="B13" s="7" t="s">
        <v>192</v>
      </c>
      <c r="C13" s="31" t="s">
        <v>372</v>
      </c>
      <c r="D13" s="7" t="s">
        <v>371</v>
      </c>
      <c r="E13" s="7" t="s">
        <v>636</v>
      </c>
      <c r="F13" s="7" t="s">
        <v>650</v>
      </c>
      <c r="G13" s="7">
        <v>5</v>
      </c>
      <c r="H13" s="7" t="s">
        <v>188</v>
      </c>
      <c r="I13" s="7" t="s">
        <v>370</v>
      </c>
      <c r="J13" s="7">
        <v>1</v>
      </c>
      <c r="K13" s="7" t="s">
        <v>186</v>
      </c>
      <c r="L13" s="29" t="s">
        <v>496</v>
      </c>
      <c r="M13" s="31" t="s">
        <v>369</v>
      </c>
      <c r="N13" s="7" t="s">
        <v>368</v>
      </c>
      <c r="O13" s="7" t="s">
        <v>367</v>
      </c>
      <c r="P13" s="7" t="s">
        <v>33</v>
      </c>
    </row>
    <row r="14" spans="1:18" s="8" customFormat="1" ht="75" x14ac:dyDescent="0.25">
      <c r="A14" s="7">
        <v>9</v>
      </c>
      <c r="B14" s="78" t="s">
        <v>627</v>
      </c>
      <c r="C14" s="42">
        <v>120210503414</v>
      </c>
      <c r="D14" s="7" t="s">
        <v>648</v>
      </c>
      <c r="E14" s="7" t="s">
        <v>636</v>
      </c>
      <c r="F14" s="7" t="s">
        <v>650</v>
      </c>
      <c r="G14" s="7">
        <v>6</v>
      </c>
      <c r="H14" s="7" t="s">
        <v>188</v>
      </c>
      <c r="I14" s="7" t="s">
        <v>637</v>
      </c>
      <c r="J14" s="7">
        <v>1</v>
      </c>
      <c r="K14" s="7" t="s">
        <v>186</v>
      </c>
      <c r="L14" s="7" t="s">
        <v>641</v>
      </c>
      <c r="M14" s="31" t="s">
        <v>638</v>
      </c>
      <c r="N14" s="7" t="s">
        <v>639</v>
      </c>
      <c r="O14" s="7" t="s">
        <v>640</v>
      </c>
      <c r="P14" s="7" t="s">
        <v>232</v>
      </c>
      <c r="Q14" s="47"/>
    </row>
    <row r="15" spans="1:18" s="29" customFormat="1" ht="75" x14ac:dyDescent="0.25">
      <c r="A15" s="7">
        <v>10</v>
      </c>
      <c r="B15" s="7" t="s">
        <v>60</v>
      </c>
      <c r="C15" s="42">
        <v>150104501165</v>
      </c>
      <c r="D15" s="7" t="s">
        <v>433</v>
      </c>
      <c r="E15" s="7" t="s">
        <v>451</v>
      </c>
      <c r="F15" s="7" t="s">
        <v>650</v>
      </c>
      <c r="G15" s="7">
        <v>2</v>
      </c>
      <c r="H15" s="7" t="s">
        <v>188</v>
      </c>
      <c r="I15" s="7" t="s">
        <v>434</v>
      </c>
      <c r="J15" s="7">
        <v>1</v>
      </c>
      <c r="K15" s="7" t="s">
        <v>186</v>
      </c>
      <c r="L15" s="7" t="s">
        <v>505</v>
      </c>
      <c r="M15" s="30" t="s">
        <v>435</v>
      </c>
      <c r="N15" s="7" t="s">
        <v>436</v>
      </c>
      <c r="O15" s="7" t="s">
        <v>437</v>
      </c>
      <c r="P15" s="7" t="s">
        <v>232</v>
      </c>
    </row>
    <row r="16" spans="1:18" s="29" customFormat="1" ht="76.5" customHeight="1" x14ac:dyDescent="0.25">
      <c r="A16" s="7">
        <v>11</v>
      </c>
      <c r="B16" s="7" t="s">
        <v>60</v>
      </c>
      <c r="C16" s="31" t="s">
        <v>453</v>
      </c>
      <c r="D16" s="7" t="s">
        <v>452</v>
      </c>
      <c r="E16" s="7" t="s">
        <v>451</v>
      </c>
      <c r="F16" s="7" t="s">
        <v>650</v>
      </c>
      <c r="G16" s="7">
        <v>6</v>
      </c>
      <c r="H16" s="7" t="s">
        <v>188</v>
      </c>
      <c r="I16" s="7" t="s">
        <v>450</v>
      </c>
      <c r="J16" s="7">
        <v>1</v>
      </c>
      <c r="K16" s="7" t="s">
        <v>186</v>
      </c>
      <c r="L16" s="7" t="s">
        <v>505</v>
      </c>
      <c r="M16" s="31" t="s">
        <v>449</v>
      </c>
      <c r="N16" s="7" t="s">
        <v>448</v>
      </c>
      <c r="O16" s="7" t="s">
        <v>447</v>
      </c>
      <c r="P16" s="7" t="s">
        <v>183</v>
      </c>
    </row>
  </sheetData>
  <mergeCells count="3">
    <mergeCell ref="A1:P1"/>
    <mergeCell ref="A3:P3"/>
    <mergeCell ref="A4:P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52" orientation="landscape" horizontalDpi="180" verticalDpi="180" r:id="rId1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2"/>
  <sheetViews>
    <sheetView tabSelected="1" view="pageBreakPreview" topLeftCell="A12" zoomScale="60" zoomScaleNormal="77" workbookViewId="0">
      <selection activeCell="C20" sqref="C20"/>
    </sheetView>
  </sheetViews>
  <sheetFormatPr defaultRowHeight="18.75" x14ac:dyDescent="0.25"/>
  <cols>
    <col min="1" max="1" width="7.42578125" style="6" customWidth="1"/>
    <col min="2" max="2" width="15.5703125" style="6" customWidth="1"/>
    <col min="3" max="3" width="21.140625" style="6" customWidth="1"/>
    <col min="4" max="4" width="21.5703125" style="6" customWidth="1"/>
    <col min="5" max="5" width="25.140625" style="6" customWidth="1"/>
    <col min="6" max="8" width="13.5703125" style="6" customWidth="1"/>
    <col min="9" max="9" width="26.140625" style="6" customWidth="1"/>
    <col min="10" max="11" width="13.5703125" style="6" customWidth="1"/>
    <col min="12" max="12" width="20.140625" style="6" customWidth="1"/>
    <col min="13" max="13" width="21.42578125" style="6" customWidth="1"/>
    <col min="14" max="15" width="31.7109375" style="6" customWidth="1"/>
    <col min="16" max="16" width="13.5703125" style="6" customWidth="1"/>
    <col min="17" max="16384" width="9.140625" style="6"/>
  </cols>
  <sheetData>
    <row r="1" spans="1:18" ht="18.75" customHeight="1" x14ac:dyDescent="0.2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8" s="38" customFormat="1" ht="135.75" customHeight="1" x14ac:dyDescent="0.25">
      <c r="A5" s="33" t="s">
        <v>0</v>
      </c>
      <c r="B5" s="33" t="s">
        <v>9</v>
      </c>
      <c r="C5" s="34" t="s">
        <v>14</v>
      </c>
      <c r="D5" s="35" t="s">
        <v>502</v>
      </c>
      <c r="E5" s="33" t="s">
        <v>2</v>
      </c>
      <c r="F5" s="33" t="s">
        <v>13</v>
      </c>
      <c r="G5" s="33" t="s">
        <v>3</v>
      </c>
      <c r="H5" s="33" t="s">
        <v>12</v>
      </c>
      <c r="I5" s="33" t="s">
        <v>4</v>
      </c>
      <c r="J5" s="33" t="s">
        <v>5</v>
      </c>
      <c r="K5" s="35" t="s">
        <v>16</v>
      </c>
      <c r="L5" s="33" t="s">
        <v>6</v>
      </c>
      <c r="M5" s="33" t="s">
        <v>11</v>
      </c>
      <c r="N5" s="33" t="s">
        <v>17</v>
      </c>
      <c r="O5" s="33" t="s">
        <v>18</v>
      </c>
      <c r="P5" s="36" t="s">
        <v>19</v>
      </c>
    </row>
    <row r="6" spans="1:18" ht="56.25" x14ac:dyDescent="0.25">
      <c r="A6" s="51">
        <v>1</v>
      </c>
      <c r="B6" s="51" t="s">
        <v>60</v>
      </c>
      <c r="C6" s="17" t="s">
        <v>44</v>
      </c>
      <c r="D6" s="51" t="s">
        <v>34</v>
      </c>
      <c r="E6" s="51" t="s">
        <v>51</v>
      </c>
      <c r="F6" s="51" t="s">
        <v>20</v>
      </c>
      <c r="G6" s="51">
        <v>4</v>
      </c>
      <c r="H6" s="51" t="s">
        <v>25</v>
      </c>
      <c r="I6" s="51" t="s">
        <v>36</v>
      </c>
      <c r="J6" s="51">
        <v>1</v>
      </c>
      <c r="K6" s="51" t="s">
        <v>52</v>
      </c>
      <c r="L6" s="51" t="s">
        <v>483</v>
      </c>
      <c r="M6" s="17" t="s">
        <v>45</v>
      </c>
      <c r="N6" s="51" t="s">
        <v>37</v>
      </c>
      <c r="O6" s="51" t="s">
        <v>35</v>
      </c>
      <c r="P6" s="51" t="s">
        <v>33</v>
      </c>
    </row>
    <row r="7" spans="1:18" ht="56.25" x14ac:dyDescent="0.25">
      <c r="A7" s="51">
        <v>2</v>
      </c>
      <c r="B7" s="51" t="s">
        <v>60</v>
      </c>
      <c r="C7" s="15">
        <v>110916602602</v>
      </c>
      <c r="D7" s="51" t="s">
        <v>72</v>
      </c>
      <c r="E7" s="51" t="s">
        <v>51</v>
      </c>
      <c r="F7" s="51" t="s">
        <v>20</v>
      </c>
      <c r="G7" s="51">
        <v>6</v>
      </c>
      <c r="H7" s="51" t="s">
        <v>25</v>
      </c>
      <c r="I7" s="51" t="s">
        <v>71</v>
      </c>
      <c r="J7" s="51">
        <v>1</v>
      </c>
      <c r="K7" s="51" t="s">
        <v>52</v>
      </c>
      <c r="L7" s="51" t="s">
        <v>497</v>
      </c>
      <c r="M7" s="15">
        <v>780821402354</v>
      </c>
      <c r="N7" s="51" t="s">
        <v>70</v>
      </c>
      <c r="O7" s="51" t="s">
        <v>69</v>
      </c>
      <c r="P7" s="51" t="s">
        <v>33</v>
      </c>
    </row>
    <row r="8" spans="1:18" ht="56.25" x14ac:dyDescent="0.25">
      <c r="A8" s="51">
        <v>3</v>
      </c>
      <c r="B8" s="51" t="s">
        <v>60</v>
      </c>
      <c r="C8" s="15">
        <v>140131602393</v>
      </c>
      <c r="D8" s="51" t="s">
        <v>204</v>
      </c>
      <c r="E8" s="51" t="s">
        <v>51</v>
      </c>
      <c r="F8" s="51" t="s">
        <v>20</v>
      </c>
      <c r="G8" s="51">
        <v>4</v>
      </c>
      <c r="H8" s="51" t="s">
        <v>25</v>
      </c>
      <c r="I8" s="51" t="s">
        <v>203</v>
      </c>
      <c r="J8" s="51">
        <v>1</v>
      </c>
      <c r="K8" s="51" t="s">
        <v>52</v>
      </c>
      <c r="L8" s="51" t="s">
        <v>469</v>
      </c>
      <c r="M8" s="15">
        <v>860420401869</v>
      </c>
      <c r="N8" s="51" t="s">
        <v>202</v>
      </c>
      <c r="O8" s="51" t="s">
        <v>201</v>
      </c>
      <c r="P8" s="51" t="s">
        <v>33</v>
      </c>
    </row>
    <row r="9" spans="1:18" ht="93.75" customHeight="1" x14ac:dyDescent="0.25">
      <c r="A9" s="51">
        <v>4</v>
      </c>
      <c r="B9" s="51" t="s">
        <v>60</v>
      </c>
      <c r="C9" s="15">
        <v>140202601455</v>
      </c>
      <c r="D9" s="51" t="s">
        <v>207</v>
      </c>
      <c r="E9" s="51" t="s">
        <v>51</v>
      </c>
      <c r="F9" s="51" t="s">
        <v>20</v>
      </c>
      <c r="G9" s="51">
        <v>4</v>
      </c>
      <c r="H9" s="51" t="s">
        <v>25</v>
      </c>
      <c r="I9" s="51" t="s">
        <v>206</v>
      </c>
      <c r="J9" s="51">
        <v>1</v>
      </c>
      <c r="K9" s="51" t="s">
        <v>52</v>
      </c>
      <c r="L9" s="51" t="s">
        <v>469</v>
      </c>
      <c r="M9" s="15">
        <v>860420401870</v>
      </c>
      <c r="N9" s="51" t="s">
        <v>202</v>
      </c>
      <c r="O9" s="51" t="s">
        <v>205</v>
      </c>
      <c r="P9" s="51" t="s">
        <v>33</v>
      </c>
    </row>
    <row r="10" spans="1:18" ht="84" customHeight="1" x14ac:dyDescent="0.25">
      <c r="A10" s="51">
        <v>5</v>
      </c>
      <c r="B10" s="51" t="s">
        <v>60</v>
      </c>
      <c r="C10" s="20" t="s">
        <v>266</v>
      </c>
      <c r="D10" s="58" t="s">
        <v>265</v>
      </c>
      <c r="E10" s="51" t="s">
        <v>51</v>
      </c>
      <c r="F10" s="51" t="s">
        <v>20</v>
      </c>
      <c r="G10" s="51">
        <v>4</v>
      </c>
      <c r="H10" s="51" t="s">
        <v>25</v>
      </c>
      <c r="I10" s="51" t="s">
        <v>264</v>
      </c>
      <c r="J10" s="51">
        <v>1</v>
      </c>
      <c r="K10" s="51" t="s">
        <v>52</v>
      </c>
      <c r="L10" s="51" t="s">
        <v>499</v>
      </c>
      <c r="M10" s="17" t="s">
        <v>263</v>
      </c>
      <c r="N10" s="6" t="s">
        <v>262</v>
      </c>
      <c r="O10" s="51" t="s">
        <v>261</v>
      </c>
      <c r="P10" s="51" t="s">
        <v>87</v>
      </c>
    </row>
    <row r="11" spans="1:18" ht="65.25" customHeight="1" x14ac:dyDescent="0.25">
      <c r="A11" s="51">
        <v>6</v>
      </c>
      <c r="B11" s="51" t="s">
        <v>60</v>
      </c>
      <c r="C11" s="17" t="s">
        <v>328</v>
      </c>
      <c r="D11" s="51" t="s">
        <v>327</v>
      </c>
      <c r="E11" s="51" t="s">
        <v>51</v>
      </c>
      <c r="F11" s="51" t="s">
        <v>20</v>
      </c>
      <c r="G11" s="51">
        <v>6</v>
      </c>
      <c r="H11" s="51" t="s">
        <v>25</v>
      </c>
      <c r="I11" s="51" t="s">
        <v>326</v>
      </c>
      <c r="J11" s="51">
        <v>1</v>
      </c>
      <c r="K11" s="51" t="s">
        <v>52</v>
      </c>
      <c r="L11" s="51" t="s">
        <v>500</v>
      </c>
      <c r="M11" s="17" t="s">
        <v>325</v>
      </c>
      <c r="N11" s="51" t="s">
        <v>324</v>
      </c>
      <c r="O11" s="51" t="s">
        <v>323</v>
      </c>
      <c r="P11" s="51" t="s">
        <v>28</v>
      </c>
    </row>
    <row r="12" spans="1:18" ht="64.5" customHeight="1" x14ac:dyDescent="0.25">
      <c r="A12" s="51">
        <v>7</v>
      </c>
      <c r="B12" s="51" t="s">
        <v>60</v>
      </c>
      <c r="C12" s="21" t="s">
        <v>384</v>
      </c>
      <c r="D12" s="51" t="s">
        <v>383</v>
      </c>
      <c r="E12" s="51" t="s">
        <v>51</v>
      </c>
      <c r="F12" s="51" t="s">
        <v>20</v>
      </c>
      <c r="G12" s="51">
        <v>6</v>
      </c>
      <c r="H12" s="51" t="s">
        <v>25</v>
      </c>
      <c r="I12" s="19" t="s">
        <v>382</v>
      </c>
      <c r="J12" s="51">
        <v>1</v>
      </c>
      <c r="K12" s="51" t="s">
        <v>52</v>
      </c>
      <c r="L12" s="51" t="s">
        <v>501</v>
      </c>
      <c r="M12" s="17" t="s">
        <v>381</v>
      </c>
      <c r="N12" s="17" t="s">
        <v>380</v>
      </c>
      <c r="O12" s="51" t="s">
        <v>379</v>
      </c>
      <c r="P12" s="51" t="s">
        <v>33</v>
      </c>
    </row>
    <row r="13" spans="1:18" ht="64.5" customHeight="1" x14ac:dyDescent="0.25">
      <c r="A13" s="51">
        <v>8</v>
      </c>
      <c r="B13" s="51" t="s">
        <v>60</v>
      </c>
      <c r="C13" s="21" t="s">
        <v>388</v>
      </c>
      <c r="D13" s="51" t="s">
        <v>387</v>
      </c>
      <c r="E13" s="51" t="s">
        <v>51</v>
      </c>
      <c r="F13" s="51" t="s">
        <v>20</v>
      </c>
      <c r="G13" s="51">
        <v>6</v>
      </c>
      <c r="H13" s="51" t="s">
        <v>25</v>
      </c>
      <c r="I13" s="51" t="s">
        <v>386</v>
      </c>
      <c r="J13" s="51">
        <v>1</v>
      </c>
      <c r="K13" s="51" t="s">
        <v>52</v>
      </c>
      <c r="L13" s="51" t="s">
        <v>501</v>
      </c>
      <c r="M13" s="21" t="s">
        <v>381</v>
      </c>
      <c r="N13" s="51" t="s">
        <v>380</v>
      </c>
      <c r="O13" s="51" t="s">
        <v>385</v>
      </c>
      <c r="P13" s="51" t="s">
        <v>33</v>
      </c>
    </row>
    <row r="14" spans="1:18" ht="64.5" customHeight="1" x14ac:dyDescent="0.25">
      <c r="A14" s="51">
        <v>9</v>
      </c>
      <c r="B14" s="51" t="s">
        <v>60</v>
      </c>
      <c r="C14" s="15">
        <v>130207502883</v>
      </c>
      <c r="D14" s="51" t="s">
        <v>615</v>
      </c>
      <c r="E14" s="51" t="s">
        <v>51</v>
      </c>
      <c r="F14" s="51" t="s">
        <v>20</v>
      </c>
      <c r="G14" s="51">
        <v>4</v>
      </c>
      <c r="H14" s="51" t="s">
        <v>25</v>
      </c>
      <c r="I14" s="51" t="s">
        <v>614</v>
      </c>
      <c r="J14" s="51">
        <v>1</v>
      </c>
      <c r="K14" s="51" t="s">
        <v>52</v>
      </c>
      <c r="L14" s="51" t="s">
        <v>624</v>
      </c>
      <c r="M14" s="15">
        <v>801206450588</v>
      </c>
      <c r="N14" s="51" t="s">
        <v>613</v>
      </c>
      <c r="O14" s="51" t="s">
        <v>612</v>
      </c>
      <c r="P14" s="51" t="s">
        <v>28</v>
      </c>
      <c r="Q14" s="14"/>
      <c r="R14" s="14"/>
    </row>
    <row r="15" spans="1:18" ht="64.5" customHeight="1" x14ac:dyDescent="0.25">
      <c r="A15" s="51">
        <v>10</v>
      </c>
      <c r="B15" s="51" t="s">
        <v>60</v>
      </c>
      <c r="C15" s="15">
        <v>111230604513</v>
      </c>
      <c r="D15" s="51" t="s">
        <v>611</v>
      </c>
      <c r="E15" s="51" t="s">
        <v>51</v>
      </c>
      <c r="F15" s="51" t="s">
        <v>20</v>
      </c>
      <c r="G15" s="51">
        <v>6</v>
      </c>
      <c r="H15" s="51" t="s">
        <v>25</v>
      </c>
      <c r="I15" s="51" t="s">
        <v>610</v>
      </c>
      <c r="J15" s="51">
        <v>1</v>
      </c>
      <c r="K15" s="51" t="s">
        <v>52</v>
      </c>
      <c r="L15" s="51" t="s">
        <v>624</v>
      </c>
      <c r="M15" s="15">
        <v>790626450257</v>
      </c>
      <c r="N15" s="51" t="s">
        <v>609</v>
      </c>
      <c r="O15" s="51" t="s">
        <v>608</v>
      </c>
      <c r="P15" s="51" t="s">
        <v>33</v>
      </c>
      <c r="Q15" s="14"/>
      <c r="R15" s="14"/>
    </row>
    <row r="16" spans="1:18" ht="64.5" customHeight="1" x14ac:dyDescent="0.25">
      <c r="A16" s="51">
        <v>11</v>
      </c>
      <c r="B16" s="51" t="s">
        <v>60</v>
      </c>
      <c r="C16" s="15">
        <v>160902604891</v>
      </c>
      <c r="D16" s="51" t="s">
        <v>607</v>
      </c>
      <c r="E16" s="51" t="s">
        <v>51</v>
      </c>
      <c r="F16" s="51" t="s">
        <v>20</v>
      </c>
      <c r="G16" s="51">
        <v>2</v>
      </c>
      <c r="H16" s="51" t="s">
        <v>25</v>
      </c>
      <c r="I16" s="51" t="s">
        <v>606</v>
      </c>
      <c r="J16" s="51">
        <v>1</v>
      </c>
      <c r="K16" s="51" t="s">
        <v>52</v>
      </c>
      <c r="L16" s="51" t="s">
        <v>624</v>
      </c>
      <c r="M16" s="15">
        <v>861127451558</v>
      </c>
      <c r="N16" s="51" t="s">
        <v>605</v>
      </c>
      <c r="O16" s="51" t="s">
        <v>604</v>
      </c>
      <c r="P16" s="51" t="s">
        <v>33</v>
      </c>
      <c r="Q16" s="14"/>
      <c r="R16" s="14"/>
    </row>
    <row r="17" spans="1:18" ht="78" customHeight="1" x14ac:dyDescent="0.25">
      <c r="A17" s="51">
        <v>12</v>
      </c>
      <c r="B17" s="51" t="s">
        <v>60</v>
      </c>
      <c r="C17" s="15">
        <v>141102503796</v>
      </c>
      <c r="D17" s="51" t="s">
        <v>603</v>
      </c>
      <c r="E17" s="51" t="s">
        <v>51</v>
      </c>
      <c r="F17" s="51" t="s">
        <v>20</v>
      </c>
      <c r="G17" s="51">
        <v>3</v>
      </c>
      <c r="H17" s="51" t="s">
        <v>25</v>
      </c>
      <c r="I17" s="51" t="s">
        <v>602</v>
      </c>
      <c r="J17" s="51">
        <v>1</v>
      </c>
      <c r="K17" s="51" t="s">
        <v>52</v>
      </c>
      <c r="L17" s="51" t="s">
        <v>624</v>
      </c>
      <c r="M17" s="15">
        <v>910816450118</v>
      </c>
      <c r="N17" s="51" t="s">
        <v>531</v>
      </c>
      <c r="O17" s="51" t="s">
        <v>601</v>
      </c>
      <c r="P17" s="51" t="s">
        <v>28</v>
      </c>
      <c r="Q17" s="14"/>
      <c r="R17" s="14"/>
    </row>
    <row r="18" spans="1:18" ht="64.5" customHeight="1" x14ac:dyDescent="0.25">
      <c r="A18" s="51">
        <v>13</v>
      </c>
      <c r="B18" s="51" t="s">
        <v>60</v>
      </c>
      <c r="C18" s="15">
        <v>160615602932</v>
      </c>
      <c r="D18" s="51" t="s">
        <v>600</v>
      </c>
      <c r="E18" s="51" t="s">
        <v>51</v>
      </c>
      <c r="F18" s="51" t="s">
        <v>20</v>
      </c>
      <c r="G18" s="51">
        <v>2</v>
      </c>
      <c r="H18" s="51" t="s">
        <v>25</v>
      </c>
      <c r="I18" s="51" t="s">
        <v>599</v>
      </c>
      <c r="J18" s="51">
        <v>1</v>
      </c>
      <c r="K18" s="51" t="s">
        <v>52</v>
      </c>
      <c r="L18" s="51" t="s">
        <v>624</v>
      </c>
      <c r="M18" s="15">
        <v>861014401448</v>
      </c>
      <c r="N18" s="51" t="s">
        <v>598</v>
      </c>
      <c r="O18" s="51" t="s">
        <v>597</v>
      </c>
      <c r="P18" s="51" t="s">
        <v>33</v>
      </c>
      <c r="Q18" s="14"/>
      <c r="R18" s="14"/>
    </row>
    <row r="19" spans="1:18" ht="72" customHeight="1" x14ac:dyDescent="0.3">
      <c r="A19" s="51">
        <v>14</v>
      </c>
      <c r="B19" s="51" t="s">
        <v>60</v>
      </c>
      <c r="C19" s="57" t="s">
        <v>651</v>
      </c>
      <c r="D19" s="19" t="s">
        <v>652</v>
      </c>
      <c r="E19" s="32" t="s">
        <v>51</v>
      </c>
      <c r="F19" s="51" t="s">
        <v>20</v>
      </c>
      <c r="G19" s="51">
        <v>6</v>
      </c>
      <c r="H19" s="51" t="s">
        <v>118</v>
      </c>
      <c r="I19" s="51" t="s">
        <v>653</v>
      </c>
      <c r="J19" s="51" t="s">
        <v>654</v>
      </c>
      <c r="K19" s="51" t="s">
        <v>8</v>
      </c>
      <c r="L19" s="51" t="s">
        <v>498</v>
      </c>
      <c r="M19" s="57" t="s">
        <v>655</v>
      </c>
      <c r="N19" s="82" t="s">
        <v>656</v>
      </c>
      <c r="O19" s="51" t="s">
        <v>657</v>
      </c>
      <c r="P19" s="51" t="s">
        <v>114</v>
      </c>
    </row>
    <row r="21" spans="1:18" ht="18.75" customHeight="1" x14ac:dyDescent="0.25"/>
    <row r="22" spans="1:18" ht="18.75" customHeight="1" x14ac:dyDescent="0.25"/>
  </sheetData>
  <mergeCells count="3">
    <mergeCell ref="A1:P1"/>
    <mergeCell ref="A3:P3"/>
    <mergeCell ref="A4:P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47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3"/>
  <sheetViews>
    <sheetView view="pageBreakPreview" topLeftCell="A13" zoomScale="60" zoomScaleNormal="77" workbookViewId="0">
      <selection activeCell="A22" sqref="A22"/>
    </sheetView>
  </sheetViews>
  <sheetFormatPr defaultRowHeight="18.75" x14ac:dyDescent="0.25"/>
  <cols>
    <col min="1" max="1" width="5.85546875" style="6" customWidth="1"/>
    <col min="2" max="2" width="15.5703125" style="6" customWidth="1"/>
    <col min="3" max="3" width="21.85546875" style="6" customWidth="1"/>
    <col min="4" max="4" width="19.42578125" style="6" customWidth="1"/>
    <col min="5" max="5" width="17.42578125" style="6" customWidth="1"/>
    <col min="6" max="8" width="13.5703125" style="6" customWidth="1"/>
    <col min="9" max="9" width="27.42578125" style="6" customWidth="1"/>
    <col min="10" max="11" width="13.5703125" style="6" customWidth="1"/>
    <col min="12" max="12" width="25.85546875" style="6" customWidth="1"/>
    <col min="13" max="13" width="22.28515625" style="6" customWidth="1"/>
    <col min="14" max="15" width="27.140625" style="6" customWidth="1"/>
    <col min="16" max="22" width="13.5703125" style="6" customWidth="1"/>
    <col min="23" max="25" width="8.140625" style="6" customWidth="1"/>
    <col min="26" max="28" width="7.5703125" style="6" customWidth="1"/>
    <col min="29" max="31" width="8.85546875" style="6" customWidth="1"/>
    <col min="32" max="41" width="7.5703125" style="6" customWidth="1"/>
    <col min="42" max="16384" width="9.140625" style="6"/>
  </cols>
  <sheetData>
    <row r="1" spans="1:18" ht="18.75" customHeigh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49"/>
      <c r="R1" s="49"/>
    </row>
    <row r="3" spans="1:18" ht="24.7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50"/>
      <c r="R3" s="50"/>
    </row>
    <row r="4" spans="1:18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s="38" customFormat="1" ht="135.75" customHeight="1" x14ac:dyDescent="0.25">
      <c r="A5" s="36" t="s">
        <v>0</v>
      </c>
      <c r="B5" s="36" t="s">
        <v>9</v>
      </c>
      <c r="C5" s="61" t="s">
        <v>14</v>
      </c>
      <c r="D5" s="62" t="s">
        <v>15</v>
      </c>
      <c r="E5" s="36" t="s">
        <v>2</v>
      </c>
      <c r="F5" s="36" t="s">
        <v>13</v>
      </c>
      <c r="G5" s="36" t="s">
        <v>3</v>
      </c>
      <c r="H5" s="36" t="s">
        <v>12</v>
      </c>
      <c r="I5" s="36" t="s">
        <v>4</v>
      </c>
      <c r="J5" s="36" t="s">
        <v>5</v>
      </c>
      <c r="K5" s="62" t="s">
        <v>16</v>
      </c>
      <c r="L5" s="36" t="s">
        <v>6</v>
      </c>
      <c r="M5" s="36" t="s">
        <v>11</v>
      </c>
      <c r="N5" s="36" t="s">
        <v>17</v>
      </c>
      <c r="O5" s="36" t="s">
        <v>18</v>
      </c>
      <c r="P5" s="36" t="s">
        <v>19</v>
      </c>
    </row>
    <row r="6" spans="1:18" ht="75" customHeight="1" x14ac:dyDescent="0.25">
      <c r="A6" s="51">
        <v>1</v>
      </c>
      <c r="B6" s="51" t="s">
        <v>60</v>
      </c>
      <c r="C6" s="16">
        <v>140307603645</v>
      </c>
      <c r="D6" s="51" t="s">
        <v>59</v>
      </c>
      <c r="E6" s="51" t="s">
        <v>58</v>
      </c>
      <c r="F6" s="51" t="s">
        <v>20</v>
      </c>
      <c r="G6" s="51">
        <v>3</v>
      </c>
      <c r="H6" s="51" t="s">
        <v>25</v>
      </c>
      <c r="I6" s="51" t="s">
        <v>57</v>
      </c>
      <c r="J6" s="51">
        <v>1</v>
      </c>
      <c r="K6" s="51" t="s">
        <v>52</v>
      </c>
      <c r="L6" s="51" t="s">
        <v>497</v>
      </c>
      <c r="M6" s="15">
        <v>880806451222</v>
      </c>
      <c r="N6" s="51" t="s">
        <v>56</v>
      </c>
      <c r="O6" s="51" t="s">
        <v>55</v>
      </c>
      <c r="P6" s="51" t="s">
        <v>33</v>
      </c>
      <c r="Q6" s="14"/>
      <c r="R6" s="14"/>
    </row>
    <row r="7" spans="1:18" ht="75" customHeight="1" x14ac:dyDescent="0.25">
      <c r="A7" s="51">
        <v>2</v>
      </c>
      <c r="B7" s="51" t="s">
        <v>60</v>
      </c>
      <c r="C7" s="15">
        <v>150813502475</v>
      </c>
      <c r="D7" s="51" t="s">
        <v>61</v>
      </c>
      <c r="E7" s="51" t="s">
        <v>58</v>
      </c>
      <c r="F7" s="51" t="s">
        <v>20</v>
      </c>
      <c r="G7" s="51">
        <v>2</v>
      </c>
      <c r="H7" s="51" t="s">
        <v>25</v>
      </c>
      <c r="I7" s="51" t="s">
        <v>62</v>
      </c>
      <c r="J7" s="51">
        <v>1</v>
      </c>
      <c r="K7" s="51" t="s">
        <v>52</v>
      </c>
      <c r="L7" s="51" t="s">
        <v>497</v>
      </c>
      <c r="M7" s="15">
        <v>720229450246</v>
      </c>
      <c r="N7" s="51" t="s">
        <v>63</v>
      </c>
      <c r="O7" s="51" t="s">
        <v>64</v>
      </c>
      <c r="P7" s="51" t="s">
        <v>28</v>
      </c>
      <c r="Q7" s="14"/>
      <c r="R7" s="14"/>
    </row>
    <row r="8" spans="1:18" ht="75" customHeight="1" x14ac:dyDescent="0.25">
      <c r="A8" s="51">
        <v>3</v>
      </c>
      <c r="B8" s="51" t="s">
        <v>60</v>
      </c>
      <c r="C8" s="15">
        <v>140504500179</v>
      </c>
      <c r="D8" s="51" t="s">
        <v>65</v>
      </c>
      <c r="E8" s="51" t="s">
        <v>58</v>
      </c>
      <c r="F8" s="51" t="s">
        <v>20</v>
      </c>
      <c r="G8" s="51">
        <v>4</v>
      </c>
      <c r="H8" s="51" t="s">
        <v>25</v>
      </c>
      <c r="I8" s="51" t="s">
        <v>66</v>
      </c>
      <c r="J8" s="51">
        <v>1</v>
      </c>
      <c r="K8" s="51" t="s">
        <v>52</v>
      </c>
      <c r="L8" s="51" t="s">
        <v>497</v>
      </c>
      <c r="M8" s="15">
        <v>730501401694</v>
      </c>
      <c r="N8" s="51" t="s">
        <v>67</v>
      </c>
      <c r="O8" s="51" t="s">
        <v>68</v>
      </c>
      <c r="P8" s="51" t="s">
        <v>28</v>
      </c>
      <c r="Q8" s="14"/>
      <c r="R8" s="14"/>
    </row>
    <row r="9" spans="1:18" ht="75" customHeight="1" x14ac:dyDescent="0.25">
      <c r="A9" s="51">
        <v>4</v>
      </c>
      <c r="B9" s="51" t="s">
        <v>60</v>
      </c>
      <c r="C9" s="51" t="s">
        <v>78</v>
      </c>
      <c r="D9" s="51" t="s">
        <v>77</v>
      </c>
      <c r="E9" s="51" t="s">
        <v>58</v>
      </c>
      <c r="F9" s="51" t="s">
        <v>20</v>
      </c>
      <c r="G9" s="51">
        <v>2</v>
      </c>
      <c r="H9" s="51" t="s">
        <v>25</v>
      </c>
      <c r="I9" s="51" t="s">
        <v>76</v>
      </c>
      <c r="J9" s="51">
        <v>1</v>
      </c>
      <c r="K9" s="51" t="s">
        <v>52</v>
      </c>
      <c r="L9" s="51" t="s">
        <v>484</v>
      </c>
      <c r="M9" s="16">
        <v>720417450466</v>
      </c>
      <c r="N9" s="51" t="s">
        <v>74</v>
      </c>
      <c r="O9" s="51" t="s">
        <v>73</v>
      </c>
      <c r="P9" s="51" t="s">
        <v>33</v>
      </c>
      <c r="Q9" s="14"/>
      <c r="R9" s="14"/>
    </row>
    <row r="10" spans="1:18" ht="75" customHeight="1" x14ac:dyDescent="0.25">
      <c r="A10" s="51">
        <v>5</v>
      </c>
      <c r="B10" s="51" t="s">
        <v>60</v>
      </c>
      <c r="C10" s="51" t="s">
        <v>82</v>
      </c>
      <c r="D10" s="51" t="s">
        <v>81</v>
      </c>
      <c r="E10" s="51" t="s">
        <v>58</v>
      </c>
      <c r="F10" s="51" t="s">
        <v>20</v>
      </c>
      <c r="G10" s="51">
        <v>2</v>
      </c>
      <c r="H10" s="51" t="s">
        <v>25</v>
      </c>
      <c r="I10" s="51" t="s">
        <v>80</v>
      </c>
      <c r="J10" s="51">
        <v>1</v>
      </c>
      <c r="K10" s="51" t="s">
        <v>52</v>
      </c>
      <c r="L10" s="51" t="s">
        <v>484</v>
      </c>
      <c r="M10" s="51">
        <v>720417450466</v>
      </c>
      <c r="N10" s="51" t="s">
        <v>74</v>
      </c>
      <c r="O10" s="51" t="s">
        <v>79</v>
      </c>
      <c r="P10" s="51" t="s">
        <v>33</v>
      </c>
      <c r="Q10" s="14"/>
      <c r="R10" s="14"/>
    </row>
    <row r="11" spans="1:18" ht="75" customHeight="1" x14ac:dyDescent="0.25">
      <c r="A11" s="51">
        <v>6</v>
      </c>
      <c r="B11" s="51" t="s">
        <v>60</v>
      </c>
      <c r="C11" s="40" t="s">
        <v>134</v>
      </c>
      <c r="D11" s="51" t="s">
        <v>133</v>
      </c>
      <c r="E11" s="32" t="s">
        <v>58</v>
      </c>
      <c r="F11" s="51" t="s">
        <v>119</v>
      </c>
      <c r="G11" s="51">
        <v>4</v>
      </c>
      <c r="H11" s="51" t="s">
        <v>25</v>
      </c>
      <c r="I11" s="51" t="s">
        <v>132</v>
      </c>
      <c r="J11" s="51">
        <v>1</v>
      </c>
      <c r="K11" s="51" t="s">
        <v>52</v>
      </c>
      <c r="L11" s="51" t="s">
        <v>498</v>
      </c>
      <c r="M11" s="60">
        <v>770924400316</v>
      </c>
      <c r="N11" s="51" t="s">
        <v>131</v>
      </c>
      <c r="O11" s="51" t="s">
        <v>130</v>
      </c>
      <c r="P11" s="51" t="s">
        <v>129</v>
      </c>
    </row>
    <row r="12" spans="1:18" ht="75" customHeight="1" x14ac:dyDescent="0.25">
      <c r="A12" s="51">
        <v>7</v>
      </c>
      <c r="B12" s="51" t="s">
        <v>60</v>
      </c>
      <c r="C12" s="19" t="str">
        <f>"150719503313"</f>
        <v>150719503313</v>
      </c>
      <c r="D12" s="51" t="s">
        <v>182</v>
      </c>
      <c r="E12" s="51" t="s">
        <v>58</v>
      </c>
      <c r="F12" s="51" t="s">
        <v>20</v>
      </c>
      <c r="G12" s="51">
        <v>2</v>
      </c>
      <c r="H12" s="51" t="s">
        <v>25</v>
      </c>
      <c r="I12" s="53" t="s">
        <v>181</v>
      </c>
      <c r="J12" s="51">
        <v>1</v>
      </c>
      <c r="K12" s="51" t="s">
        <v>52</v>
      </c>
      <c r="L12" s="51" t="s">
        <v>493</v>
      </c>
      <c r="M12" s="52" t="s">
        <v>180</v>
      </c>
      <c r="N12" s="51" t="s">
        <v>179</v>
      </c>
      <c r="O12" s="51" t="s">
        <v>178</v>
      </c>
      <c r="P12" s="51" t="s">
        <v>28</v>
      </c>
    </row>
    <row r="13" spans="1:18" ht="75" customHeight="1" x14ac:dyDescent="0.25">
      <c r="A13" s="51">
        <v>8</v>
      </c>
      <c r="B13" s="51" t="s">
        <v>60</v>
      </c>
      <c r="C13" s="15">
        <v>16130600840</v>
      </c>
      <c r="D13" s="51" t="s">
        <v>215</v>
      </c>
      <c r="E13" s="32" t="s">
        <v>58</v>
      </c>
      <c r="F13" s="51" t="s">
        <v>20</v>
      </c>
      <c r="G13" s="51">
        <v>2</v>
      </c>
      <c r="H13" s="51" t="s">
        <v>25</v>
      </c>
      <c r="I13" s="51" t="s">
        <v>214</v>
      </c>
      <c r="J13" s="51">
        <v>1</v>
      </c>
      <c r="K13" s="51" t="s">
        <v>52</v>
      </c>
      <c r="L13" s="51" t="s">
        <v>469</v>
      </c>
      <c r="M13" s="15">
        <v>800821400087</v>
      </c>
      <c r="N13" s="51" t="s">
        <v>213</v>
      </c>
      <c r="O13" s="51" t="s">
        <v>212</v>
      </c>
      <c r="P13" s="51" t="s">
        <v>33</v>
      </c>
      <c r="Q13" s="14"/>
      <c r="R13" s="14"/>
    </row>
    <row r="14" spans="1:18" ht="75" customHeight="1" x14ac:dyDescent="0.25">
      <c r="A14" s="51">
        <v>9</v>
      </c>
      <c r="B14" s="51" t="s">
        <v>60</v>
      </c>
      <c r="C14" s="15">
        <v>150317601249</v>
      </c>
      <c r="D14" s="51" t="s">
        <v>219</v>
      </c>
      <c r="E14" s="32" t="s">
        <v>58</v>
      </c>
      <c r="F14" s="51" t="s">
        <v>20</v>
      </c>
      <c r="G14" s="51">
        <v>3</v>
      </c>
      <c r="H14" s="51" t="s">
        <v>25</v>
      </c>
      <c r="I14" s="51" t="s">
        <v>218</v>
      </c>
      <c r="J14" s="51">
        <v>1</v>
      </c>
      <c r="K14" s="51" t="s">
        <v>52</v>
      </c>
      <c r="L14" s="51" t="s">
        <v>469</v>
      </c>
      <c r="M14" s="15">
        <v>910812450532</v>
      </c>
      <c r="N14" s="51" t="s">
        <v>217</v>
      </c>
      <c r="O14" s="51" t="s">
        <v>216</v>
      </c>
      <c r="P14" s="51" t="s">
        <v>33</v>
      </c>
      <c r="Q14" s="14"/>
      <c r="R14" s="14"/>
    </row>
    <row r="15" spans="1:18" ht="75" customHeight="1" x14ac:dyDescent="0.25">
      <c r="A15" s="51">
        <v>10</v>
      </c>
      <c r="B15" s="51" t="s">
        <v>60</v>
      </c>
      <c r="C15" s="17" t="s">
        <v>254</v>
      </c>
      <c r="D15" s="51" t="s">
        <v>253</v>
      </c>
      <c r="E15" s="32" t="s">
        <v>252</v>
      </c>
      <c r="F15" s="51" t="s">
        <v>238</v>
      </c>
      <c r="G15" s="51">
        <v>5</v>
      </c>
      <c r="H15" s="51" t="s">
        <v>25</v>
      </c>
      <c r="I15" s="51" t="s">
        <v>251</v>
      </c>
      <c r="J15" s="51">
        <v>1</v>
      </c>
      <c r="K15" s="51" t="s">
        <v>52</v>
      </c>
      <c r="L15" s="51" t="s">
        <v>503</v>
      </c>
      <c r="M15" s="17" t="s">
        <v>250</v>
      </c>
      <c r="N15" s="51" t="s">
        <v>249</v>
      </c>
      <c r="O15" s="51" t="s">
        <v>248</v>
      </c>
      <c r="P15" s="51" t="s">
        <v>183</v>
      </c>
    </row>
    <row r="16" spans="1:18" ht="75" customHeight="1" x14ac:dyDescent="0.25">
      <c r="A16" s="51">
        <v>11</v>
      </c>
      <c r="B16" s="51" t="s">
        <v>60</v>
      </c>
      <c r="C16" s="21" t="s">
        <v>273</v>
      </c>
      <c r="D16" s="51" t="s">
        <v>272</v>
      </c>
      <c r="E16" s="51" t="s">
        <v>58</v>
      </c>
      <c r="F16" s="51" t="s">
        <v>20</v>
      </c>
      <c r="G16" s="51">
        <v>1</v>
      </c>
      <c r="H16" s="51" t="s">
        <v>25</v>
      </c>
      <c r="I16" s="51" t="s">
        <v>271</v>
      </c>
      <c r="J16" s="51">
        <v>1</v>
      </c>
      <c r="K16" s="51" t="s">
        <v>52</v>
      </c>
      <c r="L16" s="51" t="s">
        <v>495</v>
      </c>
      <c r="M16" s="17" t="s">
        <v>269</v>
      </c>
      <c r="N16" s="51" t="s">
        <v>268</v>
      </c>
      <c r="O16" s="51" t="s">
        <v>267</v>
      </c>
      <c r="P16" s="51" t="s">
        <v>28</v>
      </c>
      <c r="Q16" s="14"/>
      <c r="R16" s="14"/>
    </row>
    <row r="17" spans="1:18" ht="75" customHeight="1" x14ac:dyDescent="0.25">
      <c r="A17" s="51">
        <v>12</v>
      </c>
      <c r="B17" s="51" t="s">
        <v>60</v>
      </c>
      <c r="C17" s="17" t="s">
        <v>279</v>
      </c>
      <c r="D17" s="51" t="s">
        <v>278</v>
      </c>
      <c r="E17" s="51" t="s">
        <v>58</v>
      </c>
      <c r="F17" s="51" t="s">
        <v>20</v>
      </c>
      <c r="G17" s="51">
        <v>4</v>
      </c>
      <c r="H17" s="51" t="s">
        <v>25</v>
      </c>
      <c r="I17" s="51" t="s">
        <v>277</v>
      </c>
      <c r="J17" s="51">
        <v>1</v>
      </c>
      <c r="K17" s="51" t="s">
        <v>52</v>
      </c>
      <c r="L17" s="51" t="s">
        <v>495</v>
      </c>
      <c r="M17" s="17" t="s">
        <v>276</v>
      </c>
      <c r="N17" s="51" t="s">
        <v>275</v>
      </c>
      <c r="O17" s="51" t="s">
        <v>274</v>
      </c>
      <c r="P17" s="51" t="s">
        <v>28</v>
      </c>
      <c r="Q17" s="14"/>
      <c r="R17" s="14"/>
    </row>
    <row r="18" spans="1:18" ht="56.25" x14ac:dyDescent="0.25">
      <c r="A18" s="51">
        <v>13</v>
      </c>
      <c r="B18" s="51" t="s">
        <v>60</v>
      </c>
      <c r="C18" s="17" t="s">
        <v>642</v>
      </c>
      <c r="D18" s="51" t="s">
        <v>643</v>
      </c>
      <c r="E18" s="51" t="s">
        <v>58</v>
      </c>
      <c r="F18" s="51" t="s">
        <v>20</v>
      </c>
      <c r="G18" s="51">
        <v>4</v>
      </c>
      <c r="H18" s="51" t="s">
        <v>21</v>
      </c>
      <c r="I18" s="51" t="s">
        <v>644</v>
      </c>
      <c r="J18" s="51">
        <v>2</v>
      </c>
      <c r="K18" s="51" t="s">
        <v>52</v>
      </c>
      <c r="L18" s="51" t="s">
        <v>483</v>
      </c>
      <c r="M18" s="17" t="s">
        <v>645</v>
      </c>
      <c r="N18" s="51" t="s">
        <v>646</v>
      </c>
      <c r="O18" s="51" t="s">
        <v>647</v>
      </c>
      <c r="P18" s="51" t="s">
        <v>24</v>
      </c>
    </row>
    <row r="19" spans="1:18" s="29" customFormat="1" ht="75" customHeight="1" x14ac:dyDescent="0.25">
      <c r="A19" s="7">
        <v>14</v>
      </c>
      <c r="B19" s="7" t="s">
        <v>192</v>
      </c>
      <c r="C19" s="41">
        <v>140519503146</v>
      </c>
      <c r="D19" s="7" t="s">
        <v>408</v>
      </c>
      <c r="E19" s="7" t="s">
        <v>58</v>
      </c>
      <c r="F19" s="7" t="s">
        <v>189</v>
      </c>
      <c r="G19" s="7">
        <v>3</v>
      </c>
      <c r="H19" s="7" t="s">
        <v>188</v>
      </c>
      <c r="I19" s="7" t="s">
        <v>407</v>
      </c>
      <c r="J19" s="7">
        <v>1</v>
      </c>
      <c r="K19" s="7" t="s">
        <v>186</v>
      </c>
      <c r="L19" s="7" t="s">
        <v>504</v>
      </c>
      <c r="M19" s="41">
        <v>690208400782</v>
      </c>
      <c r="N19" s="7" t="s">
        <v>406</v>
      </c>
      <c r="O19" s="7" t="s">
        <v>405</v>
      </c>
      <c r="P19" s="7" t="s">
        <v>232</v>
      </c>
    </row>
    <row r="20" spans="1:18" s="29" customFormat="1" ht="75" customHeight="1" x14ac:dyDescent="0.25">
      <c r="A20" s="7">
        <v>15</v>
      </c>
      <c r="B20" s="7" t="s">
        <v>192</v>
      </c>
      <c r="C20" s="42">
        <v>130311501652</v>
      </c>
      <c r="D20" s="7" t="s">
        <v>442</v>
      </c>
      <c r="E20" s="7" t="s">
        <v>58</v>
      </c>
      <c r="F20" s="7" t="str">
        <f>[1]Орысша!$F$6</f>
        <v>индивидуальный</v>
      </c>
      <c r="G20" s="7">
        <v>4</v>
      </c>
      <c r="H20" s="7" t="str">
        <f>[1]Орысша!$H$6</f>
        <v>русский</v>
      </c>
      <c r="I20" s="7" t="s">
        <v>441</v>
      </c>
      <c r="J20" s="7">
        <v>1</v>
      </c>
      <c r="K20" s="7" t="str">
        <f>[1]Орысша!$K$6</f>
        <v>сельский</v>
      </c>
      <c r="L20" s="7" t="s">
        <v>505</v>
      </c>
      <c r="M20" s="31" t="s">
        <v>440</v>
      </c>
      <c r="N20" s="7" t="s">
        <v>439</v>
      </c>
      <c r="O20" s="7" t="s">
        <v>438</v>
      </c>
      <c r="P20" s="7" t="s">
        <v>232</v>
      </c>
    </row>
    <row r="21" spans="1:18" s="29" customFormat="1" ht="75" customHeight="1" x14ac:dyDescent="0.25">
      <c r="A21" s="7">
        <v>16</v>
      </c>
      <c r="B21" s="7" t="s">
        <v>192</v>
      </c>
      <c r="C21" s="42">
        <v>141103505143</v>
      </c>
      <c r="D21" s="7" t="s">
        <v>446</v>
      </c>
      <c r="E21" s="7" t="s">
        <v>58</v>
      </c>
      <c r="F21" s="7" t="str">
        <f>'секция 9(Химия,биология)'!$F$20</f>
        <v>индивидуальный</v>
      </c>
      <c r="G21" s="7">
        <v>3</v>
      </c>
      <c r="H21" s="7" t="str">
        <f>'секция 9(Химия,биология)'!$H$20</f>
        <v>русский</v>
      </c>
      <c r="I21" s="7" t="s">
        <v>445</v>
      </c>
      <c r="J21" s="7">
        <v>1</v>
      </c>
      <c r="K21" s="7" t="str">
        <f>'секция 9(Химия,биология)'!$K$20</f>
        <v>сельский</v>
      </c>
      <c r="L21" s="7" t="str">
        <f>'секция 9(Химия,биология)'!$L$20</f>
        <v>Общеобразовательная школа села Родина</v>
      </c>
      <c r="M21" s="30" t="s">
        <v>444</v>
      </c>
      <c r="N21" s="7" t="s">
        <v>443</v>
      </c>
      <c r="O21" s="7" t="s">
        <v>506</v>
      </c>
      <c r="P21" s="7" t="s">
        <v>232</v>
      </c>
    </row>
    <row r="22" spans="1:18" x14ac:dyDescent="0.25">
      <c r="A22" s="6" t="s">
        <v>1</v>
      </c>
    </row>
    <row r="23" spans="1:18" ht="18.75" customHeight="1" x14ac:dyDescent="0.25"/>
  </sheetData>
  <mergeCells count="3">
    <mergeCell ref="A1:P1"/>
    <mergeCell ref="A3:P3"/>
    <mergeCell ref="A4:Q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49" orientation="landscape" horizontalDpi="180" verticalDpi="18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секция 1(Қазақ тілі мен әдеб)</vt:lpstr>
      <vt:lpstr>секция 2(Орыс тілі мен әдебиет)</vt:lpstr>
      <vt:lpstr>секция 3(Ағылшын тілі)</vt:lpstr>
      <vt:lpstr>секция 4(Матем.қолд.мат)</vt:lpstr>
      <vt:lpstr>секция 5(Физика, космос)</vt:lpstr>
      <vt:lpstr>секция 6(Туризм,спорт)</vt:lpstr>
      <vt:lpstr>секция 7(Тарих,өлкетану)</vt:lpstr>
      <vt:lpstr>секция 8(Этномәдениет)</vt:lpstr>
      <vt:lpstr>секция 9(Химия,биология)</vt:lpstr>
      <vt:lpstr>секция 10(Медицина)</vt:lpstr>
      <vt:lpstr>секция 11(Информ.робат)</vt:lpstr>
      <vt:lpstr>секция 12(Технология)</vt:lpstr>
      <vt:lpstr>'секция 1(Қазақ тілі мен әдеб)'!Область_печати</vt:lpstr>
      <vt:lpstr>'секция 10(Медицина)'!Область_печати</vt:lpstr>
      <vt:lpstr>'секция 11(Информ.робат)'!Область_печати</vt:lpstr>
      <vt:lpstr>'секция 12(Технология)'!Область_печати</vt:lpstr>
      <vt:lpstr>'секция 2(Орыс тілі мен әдебиет)'!Область_печати</vt:lpstr>
      <vt:lpstr>'секция 3(Ағылшын тілі)'!Область_печати</vt:lpstr>
      <vt:lpstr>'секция 4(Матем.қолд.мат)'!Область_печати</vt:lpstr>
      <vt:lpstr>'секция 5(Физика, космос)'!Область_печати</vt:lpstr>
      <vt:lpstr>'секция 6(Туризм,спорт)'!Область_печати</vt:lpstr>
      <vt:lpstr>'секция 7(Тарих,өлкетану)'!Область_печати</vt:lpstr>
      <vt:lpstr>'секция 8(Этномәдениет)'!Область_печати</vt:lpstr>
      <vt:lpstr>'секция 9(Химия,биология)'!Область_печати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2024-04-18T05:10:19Z</dcterms:modified>
</cp:coreProperties>
</file>