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chool3\d\Ученики\8 Б дев\"/>
    </mc:Choice>
  </mc:AlternateContent>
  <bookViews>
    <workbookView xWindow="0" yWindow="0" windowWidth="20490" windowHeight="7365" activeTab="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4" i="4" l="1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Y38" i="4"/>
  <c r="Y39" i="4"/>
  <c r="Y13" i="4"/>
  <c r="Z8" i="5" l="1"/>
  <c r="Z9" i="5"/>
  <c r="Z10" i="5"/>
  <c r="Z11" i="5"/>
  <c r="Z12" i="5"/>
  <c r="Z13" i="5"/>
  <c r="Z14" i="5"/>
  <c r="Z15" i="5"/>
  <c r="Z16" i="5"/>
  <c r="Z17" i="5"/>
  <c r="Z18" i="5"/>
  <c r="Z19" i="5"/>
  <c r="Z20" i="5"/>
  <c r="Z21" i="5"/>
  <c r="Z22" i="5"/>
  <c r="Z23" i="5"/>
  <c r="Z24" i="5"/>
  <c r="Z25" i="5"/>
  <c r="Z26" i="5"/>
  <c r="Z27" i="5"/>
  <c r="Z28" i="5"/>
  <c r="Z29" i="5"/>
  <c r="Z30" i="5"/>
  <c r="Z31" i="5"/>
  <c r="Z32" i="5"/>
  <c r="Z33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Z7" i="5"/>
  <c r="Y7" i="5"/>
  <c r="AA39" i="6"/>
  <c r="Z39" i="6"/>
  <c r="AA38" i="6"/>
  <c r="Z38" i="6"/>
  <c r="AA37" i="6"/>
  <c r="Z37" i="6"/>
  <c r="AA36" i="6"/>
  <c r="Z36" i="6"/>
  <c r="AA35" i="6"/>
  <c r="Z35" i="6"/>
  <c r="AA34" i="6"/>
  <c r="Z34" i="6"/>
  <c r="AA33" i="6"/>
  <c r="Z33" i="6"/>
  <c r="AA32" i="6"/>
  <c r="Z32" i="6"/>
  <c r="AA31" i="6"/>
  <c r="Z31" i="6"/>
  <c r="AA30" i="6"/>
  <c r="Z30" i="6"/>
  <c r="AA29" i="6"/>
  <c r="Z29" i="6"/>
  <c r="AA28" i="6"/>
  <c r="Z28" i="6"/>
  <c r="AA27" i="6"/>
  <c r="Z27" i="6"/>
  <c r="AA26" i="6"/>
  <c r="Z26" i="6"/>
  <c r="AA25" i="6"/>
  <c r="Z25" i="6"/>
  <c r="AA24" i="6"/>
  <c r="Z24" i="6"/>
  <c r="AA23" i="6"/>
  <c r="Z23" i="6"/>
  <c r="AA22" i="6"/>
  <c r="Z22" i="6"/>
  <c r="AA21" i="6"/>
  <c r="Z21" i="6"/>
  <c r="AA20" i="6"/>
  <c r="Z20" i="6"/>
  <c r="AA19" i="6"/>
  <c r="Z19" i="6"/>
  <c r="AA18" i="6"/>
  <c r="Z18" i="6"/>
  <c r="AA17" i="6"/>
  <c r="Z17" i="6"/>
  <c r="AA16" i="6"/>
  <c r="Z16" i="6"/>
  <c r="AA15" i="6"/>
  <c r="Z15" i="6"/>
  <c r="AA14" i="6"/>
  <c r="Z14" i="6"/>
  <c r="AA13" i="6"/>
  <c r="Z13" i="6"/>
  <c r="Q21" i="3" l="1"/>
  <c r="R21" i="3" s="1"/>
  <c r="Q22" i="3"/>
  <c r="R22" i="3" s="1"/>
  <c r="Q23" i="3"/>
  <c r="R23" i="3" s="1"/>
  <c r="Q24" i="3"/>
  <c r="R24" i="3" s="1"/>
  <c r="Q25" i="3"/>
  <c r="R25" i="3" s="1"/>
  <c r="Q26" i="3"/>
  <c r="R26" i="3" s="1"/>
  <c r="Q27" i="3"/>
  <c r="R27" i="3" s="1"/>
  <c r="Q28" i="3"/>
  <c r="R28" i="3" s="1"/>
  <c r="Q29" i="3"/>
  <c r="R29" i="3" s="1"/>
  <c r="Q30" i="3"/>
  <c r="R30" i="3" s="1"/>
  <c r="Q31" i="3"/>
  <c r="R31" i="3" s="1"/>
  <c r="Q32" i="3"/>
  <c r="R32" i="3" s="1"/>
  <c r="Q33" i="3"/>
  <c r="R33" i="3" s="1"/>
  <c r="Q34" i="3"/>
  <c r="R34" i="3" s="1"/>
  <c r="Q9" i="3"/>
  <c r="R9" i="3" s="1"/>
  <c r="Q10" i="3"/>
  <c r="R10" i="3" s="1"/>
  <c r="Q11" i="3"/>
  <c r="R11" i="3" s="1"/>
  <c r="Q12" i="3"/>
  <c r="R12" i="3" s="1"/>
  <c r="Q13" i="3"/>
  <c r="R13" i="3" s="1"/>
  <c r="Q14" i="3"/>
  <c r="R14" i="3" s="1"/>
  <c r="Q15" i="3"/>
  <c r="R15" i="3" s="1"/>
  <c r="Q16" i="3"/>
  <c r="R16" i="3" s="1"/>
  <c r="Q17" i="3"/>
  <c r="R17" i="3" s="1"/>
  <c r="Q18" i="3"/>
  <c r="R18" i="3" s="1"/>
  <c r="Q19" i="3"/>
  <c r="R19" i="3" s="1"/>
  <c r="Q20" i="3"/>
  <c r="R20" i="3" s="1"/>
  <c r="Q8" i="3"/>
  <c r="R8" i="3" s="1"/>
  <c r="Q7" i="3"/>
  <c r="R7" i="3" s="1"/>
  <c r="X8" i="1" l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7" i="1"/>
  <c r="AH7" i="2" l="1"/>
  <c r="AI7" i="2" s="1"/>
  <c r="AH8" i="2"/>
  <c r="AI8" i="2" s="1"/>
  <c r="AH9" i="2"/>
  <c r="AI9" i="2" s="1"/>
  <c r="AH10" i="2"/>
  <c r="AI10" i="2" s="1"/>
  <c r="AH11" i="2"/>
  <c r="AI11" i="2" s="1"/>
  <c r="AH12" i="2"/>
  <c r="AI12" i="2" s="1"/>
  <c r="AH13" i="2"/>
  <c r="AI13" i="2" s="1"/>
  <c r="AH14" i="2"/>
  <c r="AI14" i="2" s="1"/>
  <c r="AH15" i="2"/>
  <c r="AI15" i="2" s="1"/>
  <c r="AH16" i="2"/>
  <c r="AI16" i="2" s="1"/>
  <c r="AH17" i="2"/>
  <c r="AI17" i="2" s="1"/>
  <c r="AH18" i="2"/>
  <c r="AI18" i="2" s="1"/>
  <c r="AH19" i="2"/>
  <c r="AI19" i="2" s="1"/>
  <c r="AH20" i="2"/>
  <c r="AI20" i="2" s="1"/>
  <c r="AH21" i="2"/>
  <c r="AI21" i="2" s="1"/>
  <c r="AH22" i="2"/>
  <c r="AI22" i="2" s="1"/>
  <c r="AH23" i="2"/>
  <c r="AI23" i="2" s="1"/>
  <c r="AH24" i="2"/>
  <c r="AI24" i="2" s="1"/>
  <c r="AH25" i="2"/>
  <c r="AI25" i="2" s="1"/>
  <c r="AH26" i="2"/>
  <c r="AI26" i="2" s="1"/>
  <c r="AH27" i="2"/>
  <c r="AI27" i="2" s="1"/>
  <c r="AH28" i="2"/>
  <c r="AI28" i="2" s="1"/>
  <c r="AH29" i="2"/>
  <c r="AI29" i="2" s="1"/>
  <c r="AH30" i="2"/>
  <c r="AI30" i="2" s="1"/>
  <c r="AH31" i="2"/>
  <c r="AI31" i="2" s="1"/>
  <c r="AH32" i="2"/>
  <c r="AI32" i="2" s="1"/>
  <c r="AH6" i="2"/>
  <c r="AI6" i="2" s="1"/>
</calcChain>
</file>

<file path=xl/sharedStrings.xml><?xml version="1.0" encoding="utf-8"?>
<sst xmlns="http://schemas.openxmlformats.org/spreadsheetml/2006/main" count="373" uniqueCount="170">
  <si>
    <t>Лист наблюдения</t>
  </si>
  <si>
    <t>Результатов диагностики промежуточного  контроля в группах предшкольной подготовки  (от 6 до 7 лет)</t>
  </si>
  <si>
    <t xml:space="preserve">Учебный год:___________            Группа:____________________             Дата проведения:____________ </t>
  </si>
  <si>
    <t>Образовательная область «Здоровье»</t>
  </si>
  <si>
    <t>№</t>
  </si>
  <si>
    <t>ФИО ребенка</t>
  </si>
  <si>
    <t xml:space="preserve">     Физическая культура</t>
  </si>
  <si>
    <t>Основы безопасного поведения</t>
  </si>
  <si>
    <t>Общее колличество баллов</t>
  </si>
  <si>
    <t>Средний балл</t>
  </si>
  <si>
    <t>Уровень усвоения Типовой прогрммы</t>
  </si>
  <si>
    <t>Зд .0.2.1.1.</t>
  </si>
  <si>
    <t>Зд .0.2.1.2</t>
  </si>
  <si>
    <t>Зд .0.2.1.3</t>
  </si>
  <si>
    <t>Зд .0.2.1.4</t>
  </si>
  <si>
    <t>Зд .0.2.1.5</t>
  </si>
  <si>
    <t>Зд .0.2.1.6</t>
  </si>
  <si>
    <t>Зд .0.2.1.7</t>
  </si>
  <si>
    <t>Зд .0.2.2.1.</t>
  </si>
  <si>
    <t>Зд .0.2.2.2.</t>
  </si>
  <si>
    <t>Зд .0.2.2.3.</t>
  </si>
  <si>
    <t>Зд .0.1.1.1.</t>
  </si>
  <si>
    <t>Зд .0.1.1.2.</t>
  </si>
  <si>
    <t>Зд .0.1.2.1.</t>
  </si>
  <si>
    <t>Зд .0.1.3.1.</t>
  </si>
  <si>
    <t>Зд .0.1.4.1.</t>
  </si>
  <si>
    <t>Зд .0.3.2.1.</t>
  </si>
  <si>
    <t xml:space="preserve">Абаев Дамир </t>
  </si>
  <si>
    <t xml:space="preserve">Абишева Рамина </t>
  </si>
  <si>
    <t xml:space="preserve">Авазов Бекзат </t>
  </si>
  <si>
    <t xml:space="preserve">Амергалинов Алдияр </t>
  </si>
  <si>
    <t>Амиржанова Зере</t>
  </si>
  <si>
    <t xml:space="preserve">Аскен Мадияр  </t>
  </si>
  <si>
    <t xml:space="preserve">Белобров Роман </t>
  </si>
  <si>
    <t xml:space="preserve">Валитов Радмир </t>
  </si>
  <si>
    <t xml:space="preserve">Григорьев Александр </t>
  </si>
  <si>
    <t xml:space="preserve">Дарбалин Максим  </t>
  </si>
  <si>
    <t>Донченко Дарья</t>
  </si>
  <si>
    <t>Ибрагимов Руслан</t>
  </si>
  <si>
    <t>Какимжан Асылхан</t>
  </si>
  <si>
    <t>Королева Милана</t>
  </si>
  <si>
    <t>Матюх Кирилл</t>
  </si>
  <si>
    <t>Мисюрин Илья</t>
  </si>
  <si>
    <t>Мудрик Сергей</t>
  </si>
  <si>
    <t xml:space="preserve">Нижник Кира  </t>
  </si>
  <si>
    <t>Нурланов Дамир</t>
  </si>
  <si>
    <t xml:space="preserve">  Сангалиева Айлин</t>
  </si>
  <si>
    <t>Сатаева Анеля</t>
  </si>
  <si>
    <t>Стрюк Максим</t>
  </si>
  <si>
    <t>Стульба Алексей</t>
  </si>
  <si>
    <t>Стульба Виктория</t>
  </si>
  <si>
    <t>Тадыев Ярослав</t>
  </si>
  <si>
    <t>Тажиева Жания</t>
  </si>
  <si>
    <t>Федорович Анастасия</t>
  </si>
  <si>
    <t>«Развитие речи»</t>
  </si>
  <si>
    <t>«Художественная литература»</t>
  </si>
  <si>
    <t>«Основы грамоты»</t>
  </si>
  <si>
    <t>«Казахский язык»</t>
  </si>
  <si>
    <t xml:space="preserve"> К 0  1.1.1.</t>
  </si>
  <si>
    <t>К 0  1.2.1.</t>
  </si>
  <si>
    <t>К 0  1.4.1.</t>
  </si>
  <si>
    <t>К 0  1.5.1.</t>
  </si>
  <si>
    <t>К 0  2.1.1.</t>
  </si>
  <si>
    <t>К 0  1.3.1.</t>
  </si>
  <si>
    <t>К 0  2.2.1.</t>
  </si>
  <si>
    <t>К 0  2.4.1.</t>
  </si>
  <si>
    <t>К 0  1.1.1.</t>
  </si>
  <si>
    <t>К 0  1.1.2.</t>
  </si>
  <si>
    <t>К 0  1.1.3.</t>
  </si>
  <si>
    <t>К 0  1.2.2.</t>
  </si>
  <si>
    <t>К 0  1.2.3.</t>
  </si>
  <si>
    <t>К 0  2.3.1.</t>
  </si>
  <si>
    <t>К 0  4.2.1.</t>
  </si>
  <si>
    <t>К 0  5.1.2.</t>
  </si>
  <si>
    <t>К 0  5..1.3.</t>
  </si>
  <si>
    <t xml:space="preserve">  К 0  2.1.1.</t>
  </si>
  <si>
    <t xml:space="preserve"> К 0  3.1.1.</t>
  </si>
  <si>
    <t xml:space="preserve">Общ. колличество </t>
  </si>
  <si>
    <t xml:space="preserve">  I уровень ________                              II уровень ________                                        ІІ уровень____________</t>
  </si>
  <si>
    <t>ІІІ уровень __________</t>
  </si>
  <si>
    <t>ІІ уровень______________</t>
  </si>
  <si>
    <t xml:space="preserve">  </t>
  </si>
  <si>
    <t xml:space="preserve"> ІІІ уровень___________________</t>
  </si>
  <si>
    <t>І  уровень ______</t>
  </si>
  <si>
    <t>Сангалиева Айлин</t>
  </si>
  <si>
    <t>Образовательная область «Коммуникция»</t>
  </si>
  <si>
    <t>Иностранный язык</t>
  </si>
  <si>
    <t>Драма</t>
  </si>
  <si>
    <t>К.0 .UE 1</t>
  </si>
  <si>
    <t>К.0 .UE 2</t>
  </si>
  <si>
    <t>К.0 .UE 3</t>
  </si>
  <si>
    <t>К.0 .L3</t>
  </si>
  <si>
    <t>К.0 .UE 5</t>
  </si>
  <si>
    <t>К.0 .S 6</t>
  </si>
  <si>
    <t>К.0 .1.1.1</t>
  </si>
  <si>
    <t>К.0 .1.1.2</t>
  </si>
  <si>
    <t>К.0 .1.1.3</t>
  </si>
  <si>
    <t>К.0 .2.1.1</t>
  </si>
  <si>
    <t>К.0 .2.1.4</t>
  </si>
  <si>
    <t>К.0 .3.1.1</t>
  </si>
  <si>
    <t>К.0 .3.1.3</t>
  </si>
  <si>
    <t>К.0 .3.1.4</t>
  </si>
  <si>
    <t>Образовательная область «Познание»</t>
  </si>
  <si>
    <t>ФЭМП</t>
  </si>
  <si>
    <t>Конструирование</t>
  </si>
  <si>
    <t>П.0 .1.1.1</t>
  </si>
  <si>
    <t>П.0 .1.1.2</t>
  </si>
  <si>
    <t>П.0 .1.1.3</t>
  </si>
  <si>
    <t>П.0 .2.1.1.</t>
  </si>
  <si>
    <t>П.0 .2.1.4.</t>
  </si>
  <si>
    <t>П.0 .2.1.5.</t>
  </si>
  <si>
    <t>П.0 .2.2.1.</t>
  </si>
  <si>
    <t>П.0 .2.2.2.</t>
  </si>
  <si>
    <t>П.0 .2.3.1.</t>
  </si>
  <si>
    <t>П.0 .2.3.3.</t>
  </si>
  <si>
    <t>П.0 .3.1.2.</t>
  </si>
  <si>
    <t>П.0 .3.1.3.</t>
  </si>
  <si>
    <t>П.0 .3.2.1.</t>
  </si>
  <si>
    <t>П.0 .1.1.4</t>
  </si>
  <si>
    <t>П.0 .1.2.2</t>
  </si>
  <si>
    <t>П.0 .1.2.3</t>
  </si>
  <si>
    <t>П.0 .2.1.1</t>
  </si>
  <si>
    <t>Общ кол-во баллов</t>
  </si>
  <si>
    <t>І  уровень ________________ ІІ уровень_____________ ІІІ уровень___________________</t>
  </si>
  <si>
    <t>Образовательная область «Творчество»</t>
  </si>
  <si>
    <t xml:space="preserve"> «Рисование»</t>
  </si>
  <si>
    <t>Т.0 .1.1.1.</t>
  </si>
  <si>
    <t>Т.0 .1.2.1.</t>
  </si>
  <si>
    <t>Т.0 .1.2.2.</t>
  </si>
  <si>
    <t>Т.0 .1.3.1.</t>
  </si>
  <si>
    <t>Т.0 .2.1.1.</t>
  </si>
  <si>
    <t>Т.0 .2.1.3.</t>
  </si>
  <si>
    <t>Т.0 .1.1.2.</t>
  </si>
  <si>
    <t>Т.0 .1.1.3.</t>
  </si>
  <si>
    <t>Т.0 .2.1.2.</t>
  </si>
  <si>
    <t>Т.0 .2.2.1.</t>
  </si>
  <si>
    <t>Т.0 .2.2.2.</t>
  </si>
  <si>
    <t>Т.0 .2.2.3.</t>
  </si>
  <si>
    <t>Т.0 .2.2.4.</t>
  </si>
  <si>
    <t>І  уровень ________________       ІІ уровень_________________  ІІІ уровень___________________</t>
  </si>
  <si>
    <t>Образовательная область «Социум»</t>
  </si>
  <si>
    <t xml:space="preserve"> «Самопознание»</t>
  </si>
  <si>
    <t>«Ознакомление с  окр.  миром»</t>
  </si>
  <si>
    <t>«Основы    экологии»</t>
  </si>
  <si>
    <t>С.0 .1.1.</t>
  </si>
  <si>
    <t>С.0 .1.2.</t>
  </si>
  <si>
    <t>С.0 .1.3</t>
  </si>
  <si>
    <t>С.0 .1.4</t>
  </si>
  <si>
    <t>С.0 .1.5</t>
  </si>
  <si>
    <t>С.0 .1.6</t>
  </si>
  <si>
    <t>С.0 .2.1</t>
  </si>
  <si>
    <t>С.0 .2.2</t>
  </si>
  <si>
    <t>С.0 .2.3</t>
  </si>
  <si>
    <t>С.0 .3.6</t>
  </si>
  <si>
    <t>С.0  .2.1.1.</t>
  </si>
  <si>
    <t>С.0  .1.1.1.</t>
  </si>
  <si>
    <t>С.0  .1.1.2.</t>
  </si>
  <si>
    <t>С.0  .3.3.2</t>
  </si>
  <si>
    <t>С.0  .1.1.3.</t>
  </si>
  <si>
    <t>С.0  .1.2.2.</t>
  </si>
  <si>
    <t>С.0.1.2.3.</t>
  </si>
  <si>
    <t>С.0.1.2.4.</t>
  </si>
  <si>
    <t>С.0.1.5.1.</t>
  </si>
  <si>
    <t>С.0  .1.1.3</t>
  </si>
  <si>
    <t>С.0  .1.3.1.</t>
  </si>
  <si>
    <t>С.0  .2.2.1</t>
  </si>
  <si>
    <t>Общее кол-во баллов</t>
  </si>
  <si>
    <t>П.0 .2.2.1</t>
  </si>
  <si>
    <t xml:space="preserve"> «Аппликация»</t>
  </si>
  <si>
    <t>«Лепка»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</si>
</sst>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Alignment="1">
      <alignment vertical="center" wrapText="1"/>
    </xf>
    <xf numFmtId="0" fontId="0" fillId="0" borderId="1" xfId="0" applyBorder="1"/>
    <xf numFmtId="0" fontId="0" fillId="0" borderId="2" xfId="0" applyBorder="1"/>
    <xf numFmtId="0" fontId="2" fillId="0" borderId="4" xfId="0" applyFont="1" applyBorder="1"/>
    <xf numFmtId="0" fontId="2" fillId="0" borderId="5" xfId="0" applyFont="1" applyBorder="1"/>
    <xf numFmtId="0" fontId="0" fillId="0" borderId="4" xfId="0" applyBorder="1"/>
    <xf numFmtId="0" fontId="0" fillId="0" borderId="6" xfId="0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6" fillId="0" borderId="1" xfId="0" applyFont="1" applyBorder="1"/>
    <xf numFmtId="0" fontId="0" fillId="0" borderId="9" xfId="0" applyBorder="1"/>
    <xf numFmtId="0" fontId="5" fillId="0" borderId="1" xfId="0" applyFont="1" applyBorder="1" applyAlignment="1">
      <alignment horizontal="left" vertical="center" textRotation="90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textRotation="90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0" xfId="0" applyBorder="1"/>
    <xf numFmtId="0" fontId="0" fillId="0" borderId="0" xfId="0" applyBorder="1"/>
    <xf numFmtId="0" fontId="0" fillId="0" borderId="10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1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/>
    <xf numFmtId="0" fontId="2" fillId="0" borderId="0" xfId="0" applyFont="1" applyAlignment="1">
      <alignment textRotation="90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1" xfId="0" applyBorder="1" applyAlignment="1"/>
    <xf numFmtId="0" fontId="0" fillId="0" borderId="0" xfId="0" applyBorder="1" applyAlignment="1">
      <alignment vertical="center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4" xfId="0" applyFont="1" applyBorder="1" applyAlignment="1">
      <alignment horizontal="center" vertical="center" textRotation="90" wrapText="1"/>
    </xf>
    <xf numFmtId="0" fontId="9" fillId="0" borderId="7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0" fillId="0" borderId="7" xfId="0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textRotation="90" wrapText="1"/>
    </xf>
    <xf numFmtId="0" fontId="10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textRotation="90"/>
    </xf>
    <xf numFmtId="0" fontId="8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 textRotation="90"/>
    </xf>
    <xf numFmtId="0" fontId="7" fillId="0" borderId="4" xfId="0" applyFont="1" applyBorder="1" applyAlignment="1">
      <alignment horizontal="center" textRotation="90" wrapText="1"/>
    </xf>
    <xf numFmtId="0" fontId="8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textRotation="90" wrapText="1"/>
    </xf>
    <xf numFmtId="0" fontId="0" fillId="0" borderId="18" xfId="0" applyBorder="1" applyAlignment="1">
      <alignment horizontal="center" vertical="center" textRotation="90" wrapText="1"/>
    </xf>
    <xf numFmtId="0" fontId="0" fillId="0" borderId="7" xfId="0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vertical="center" textRotation="90" wrapText="1"/>
    </xf>
    <xf numFmtId="0" fontId="12" fillId="0" borderId="18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10" xfId="0" applyBorder="1" applyAlignment="1"/>
    <xf numFmtId="0" fontId="0" fillId="0" borderId="0" xfId="0" applyAlignment="1"/>
    <xf numFmtId="0" fontId="0" fillId="0" borderId="19" xfId="0" applyBorder="1" applyAlignment="1"/>
    <xf numFmtId="0" fontId="0" fillId="0" borderId="9" xfId="0" applyBorder="1" applyAlignment="1"/>
    <xf numFmtId="0" fontId="0" fillId="0" borderId="20" xfId="0" applyBorder="1" applyAlignment="1"/>
    <xf numFmtId="0" fontId="0" fillId="0" borderId="6" xfId="0" applyBorder="1" applyAlignment="1"/>
    <xf numFmtId="0" fontId="4" fillId="0" borderId="4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/>
    </xf>
    <xf numFmtId="0" fontId="0" fillId="0" borderId="18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  <xf numFmtId="0" fontId="1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workbookViewId="0">
      <selection activeCell="AA7" sqref="AA7:AA13"/>
    </sheetView>
  </sheetViews>
  <sheetFormatPr defaultRowHeight="15" x14ac:dyDescent="0.25"/>
  <cols>
    <col min="1" max="1" width="7" customWidth="1"/>
    <col min="2" max="2" width="23.28515625" customWidth="1"/>
    <col min="3" max="22" width="3.7109375" customWidth="1"/>
    <col min="26" max="26" width="7.28515625" customWidth="1"/>
  </cols>
  <sheetData>
    <row r="1" spans="1:28" ht="15.75" x14ac:dyDescent="0.25">
      <c r="F1" s="1" t="s">
        <v>0</v>
      </c>
    </row>
    <row r="2" spans="1:28" ht="15.75" x14ac:dyDescent="0.25">
      <c r="L2" s="1" t="s">
        <v>1</v>
      </c>
    </row>
    <row r="3" spans="1:28" ht="15.75" x14ac:dyDescent="0.25">
      <c r="B3" s="2" t="s">
        <v>2</v>
      </c>
    </row>
    <row r="4" spans="1:28" ht="15.75" x14ac:dyDescent="0.25">
      <c r="A4" s="75" t="s">
        <v>3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7"/>
      <c r="Z4" s="29"/>
      <c r="AA4" s="21"/>
    </row>
    <row r="5" spans="1:28" ht="14.25" customHeight="1" x14ac:dyDescent="0.25">
      <c r="A5" s="16"/>
      <c r="B5" s="16"/>
      <c r="C5" s="75" t="s">
        <v>6</v>
      </c>
      <c r="D5" s="76"/>
      <c r="E5" s="76"/>
      <c r="F5" s="76"/>
      <c r="G5" s="76"/>
      <c r="H5" s="76"/>
      <c r="I5" s="76"/>
      <c r="J5" s="76"/>
      <c r="K5" s="76"/>
      <c r="L5" s="77"/>
      <c r="M5" s="75" t="s">
        <v>7</v>
      </c>
      <c r="N5" s="76"/>
      <c r="O5" s="76"/>
      <c r="P5" s="76"/>
      <c r="Q5" s="76"/>
      <c r="R5" s="76"/>
      <c r="S5" s="76"/>
      <c r="T5" s="76"/>
      <c r="U5" s="76"/>
      <c r="V5" s="77"/>
      <c r="W5" s="78" t="s">
        <v>8</v>
      </c>
      <c r="X5" s="80" t="s">
        <v>9</v>
      </c>
      <c r="Y5" s="82" t="s">
        <v>10</v>
      </c>
      <c r="Z5" s="25"/>
      <c r="AA5" s="26"/>
      <c r="AB5" s="70"/>
    </row>
    <row r="6" spans="1:28" ht="57" customHeight="1" x14ac:dyDescent="0.25">
      <c r="A6" s="16" t="s">
        <v>4</v>
      </c>
      <c r="B6" s="16" t="s">
        <v>5</v>
      </c>
      <c r="C6" s="38" t="s">
        <v>11</v>
      </c>
      <c r="D6" s="38" t="s">
        <v>12</v>
      </c>
      <c r="E6" s="38" t="s">
        <v>13</v>
      </c>
      <c r="F6" s="38" t="s">
        <v>14</v>
      </c>
      <c r="G6" s="38" t="s">
        <v>15</v>
      </c>
      <c r="H6" s="38" t="s">
        <v>16</v>
      </c>
      <c r="I6" s="39" t="s">
        <v>17</v>
      </c>
      <c r="J6" s="38" t="s">
        <v>18</v>
      </c>
      <c r="K6" s="38" t="s">
        <v>19</v>
      </c>
      <c r="L6" s="38" t="s">
        <v>20</v>
      </c>
      <c r="M6" s="38" t="s">
        <v>21</v>
      </c>
      <c r="N6" s="38" t="s">
        <v>22</v>
      </c>
      <c r="O6" s="38" t="s">
        <v>23</v>
      </c>
      <c r="P6" s="38" t="s">
        <v>11</v>
      </c>
      <c r="Q6" s="38" t="s">
        <v>24</v>
      </c>
      <c r="R6" s="39" t="s">
        <v>25</v>
      </c>
      <c r="S6" s="38" t="s">
        <v>12</v>
      </c>
      <c r="T6" s="38" t="s">
        <v>13</v>
      </c>
      <c r="U6" s="39" t="s">
        <v>18</v>
      </c>
      <c r="V6" s="39" t="s">
        <v>26</v>
      </c>
      <c r="W6" s="79"/>
      <c r="X6" s="81"/>
      <c r="Y6" s="83"/>
      <c r="Z6" s="27"/>
      <c r="AA6" s="28"/>
      <c r="AB6" s="70"/>
    </row>
    <row r="7" spans="1:28" ht="15" customHeight="1" x14ac:dyDescent="0.25">
      <c r="A7" s="16">
        <v>1</v>
      </c>
      <c r="B7" s="32" t="s">
        <v>27</v>
      </c>
      <c r="C7" s="31"/>
      <c r="D7" s="18"/>
      <c r="E7" s="18"/>
      <c r="F7" s="18"/>
      <c r="G7" s="18"/>
      <c r="H7" s="18"/>
      <c r="I7" s="18"/>
      <c r="J7" s="18"/>
      <c r="K7" s="18"/>
      <c r="L7" s="18"/>
      <c r="M7" s="18"/>
      <c r="N7" s="17"/>
      <c r="O7" s="17"/>
      <c r="P7" s="17"/>
      <c r="Q7" s="17"/>
      <c r="R7" s="17"/>
      <c r="S7" s="17"/>
      <c r="T7" s="17"/>
      <c r="U7" s="17"/>
      <c r="V7" s="17"/>
      <c r="W7" s="17">
        <f>C7+D7+E7+F7+G7+H7+I7+J7+K7+L7+M7+N7+O7+P7+Q7+R7+S7+T7+U7+V7</f>
        <v>0</v>
      </c>
      <c r="X7" s="17">
        <f>W7/20</f>
        <v>0</v>
      </c>
      <c r="Y7" s="30"/>
      <c r="Z7" s="71"/>
      <c r="AA7" s="72"/>
      <c r="AB7" s="70"/>
    </row>
    <row r="8" spans="1:28" ht="15" customHeight="1" x14ac:dyDescent="0.25">
      <c r="A8" s="16">
        <v>2</v>
      </c>
      <c r="B8" s="32" t="s">
        <v>28</v>
      </c>
      <c r="C8" s="31"/>
      <c r="D8" s="18"/>
      <c r="E8" s="18"/>
      <c r="F8" s="18"/>
      <c r="G8" s="18"/>
      <c r="H8" s="18"/>
      <c r="I8" s="18"/>
      <c r="J8" s="18"/>
      <c r="K8" s="18"/>
      <c r="L8" s="18"/>
      <c r="M8" s="18"/>
      <c r="N8" s="17"/>
      <c r="O8" s="17"/>
      <c r="P8" s="17"/>
      <c r="Q8" s="17"/>
      <c r="R8" s="17"/>
      <c r="S8" s="17"/>
      <c r="T8" s="17"/>
      <c r="U8" s="17"/>
      <c r="V8" s="17"/>
      <c r="W8" s="17">
        <f t="shared" ref="W8:W33" si="0">C8+D8+E8+F8+G8+H8+I8+J8+K8+L8+M8+N8+O8+P8+Q8+R8+S8+T8+U8+V8</f>
        <v>0</v>
      </c>
      <c r="X8" s="17">
        <f t="shared" ref="X8:X33" si="1">W8/20</f>
        <v>0</v>
      </c>
      <c r="Y8" s="30"/>
      <c r="Z8" s="71"/>
      <c r="AA8" s="72"/>
      <c r="AB8" s="70"/>
    </row>
    <row r="9" spans="1:28" ht="15" customHeight="1" x14ac:dyDescent="0.25">
      <c r="A9" s="16">
        <v>3</v>
      </c>
      <c r="B9" s="32" t="s">
        <v>29</v>
      </c>
      <c r="C9" s="31"/>
      <c r="D9" s="18"/>
      <c r="E9" s="18"/>
      <c r="F9" s="18"/>
      <c r="G9" s="18"/>
      <c r="H9" s="18"/>
      <c r="I9" s="18"/>
      <c r="J9" s="18"/>
      <c r="K9" s="18"/>
      <c r="L9" s="18"/>
      <c r="M9" s="18"/>
      <c r="N9" s="17"/>
      <c r="O9" s="17"/>
      <c r="P9" s="17"/>
      <c r="Q9" s="17"/>
      <c r="R9" s="17"/>
      <c r="S9" s="17"/>
      <c r="T9" s="17"/>
      <c r="U9" s="17"/>
      <c r="V9" s="17"/>
      <c r="W9" s="17">
        <f t="shared" si="0"/>
        <v>0</v>
      </c>
      <c r="X9" s="17">
        <f t="shared" si="1"/>
        <v>0</v>
      </c>
      <c r="Y9" s="30"/>
      <c r="Z9" s="71"/>
      <c r="AA9" s="72"/>
      <c r="AB9" s="70"/>
    </row>
    <row r="10" spans="1:28" ht="15" customHeight="1" x14ac:dyDescent="0.25">
      <c r="A10" s="16">
        <v>4</v>
      </c>
      <c r="B10" s="32" t="s">
        <v>30</v>
      </c>
      <c r="C10" s="31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7"/>
      <c r="O10" s="17"/>
      <c r="P10" s="17"/>
      <c r="Q10" s="17"/>
      <c r="R10" s="17"/>
      <c r="S10" s="17"/>
      <c r="T10" s="17"/>
      <c r="U10" s="17"/>
      <c r="V10" s="17"/>
      <c r="W10" s="17">
        <f t="shared" si="0"/>
        <v>0</v>
      </c>
      <c r="X10" s="17">
        <f t="shared" si="1"/>
        <v>0</v>
      </c>
      <c r="Y10" s="30"/>
      <c r="Z10" s="71"/>
      <c r="AA10" s="72"/>
      <c r="AB10" s="70"/>
    </row>
    <row r="11" spans="1:28" ht="15" customHeight="1" x14ac:dyDescent="0.25">
      <c r="A11" s="16">
        <v>5</v>
      </c>
      <c r="B11" s="32" t="s">
        <v>31</v>
      </c>
      <c r="C11" s="5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17">
        <f t="shared" si="0"/>
        <v>0</v>
      </c>
      <c r="X11" s="17">
        <f t="shared" si="1"/>
        <v>0</v>
      </c>
      <c r="Y11" s="30"/>
      <c r="Z11" s="71"/>
      <c r="AA11" s="72"/>
      <c r="AB11" s="70"/>
    </row>
    <row r="12" spans="1:28" ht="15" customHeight="1" x14ac:dyDescent="0.25">
      <c r="A12" s="16">
        <v>6</v>
      </c>
      <c r="B12" s="32" t="s">
        <v>32</v>
      </c>
      <c r="C12" s="5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17">
        <f t="shared" si="0"/>
        <v>0</v>
      </c>
      <c r="X12" s="17">
        <f t="shared" si="1"/>
        <v>0</v>
      </c>
      <c r="Y12" s="30"/>
      <c r="Z12" s="71"/>
      <c r="AA12" s="72"/>
      <c r="AB12" s="70"/>
    </row>
    <row r="13" spans="1:28" ht="15" customHeight="1" x14ac:dyDescent="0.25">
      <c r="A13" s="16">
        <v>7</v>
      </c>
      <c r="B13" s="32" t="s">
        <v>33</v>
      </c>
      <c r="C13" s="5"/>
      <c r="D13" s="4"/>
      <c r="E13" s="4"/>
      <c r="F13" s="4"/>
      <c r="G13" s="4"/>
      <c r="H13" s="4"/>
      <c r="I13" s="4"/>
      <c r="J13" s="19"/>
      <c r="K13" s="4"/>
      <c r="L13" s="4"/>
      <c r="M13" s="4"/>
      <c r="N13" s="4"/>
      <c r="O13" s="4"/>
      <c r="P13" s="4"/>
      <c r="Q13" s="4"/>
      <c r="R13" s="4"/>
      <c r="S13" s="4"/>
      <c r="T13" s="19"/>
      <c r="U13" s="4"/>
      <c r="V13" s="4"/>
      <c r="W13" s="17">
        <f t="shared" si="0"/>
        <v>0</v>
      </c>
      <c r="X13" s="17">
        <f t="shared" si="1"/>
        <v>0</v>
      </c>
      <c r="Y13" s="19"/>
      <c r="Z13" s="71"/>
      <c r="AA13" s="72"/>
      <c r="AB13" s="3"/>
    </row>
    <row r="14" spans="1:28" ht="15" customHeight="1" x14ac:dyDescent="0.25">
      <c r="A14" s="16">
        <v>8</v>
      </c>
      <c r="B14" s="32" t="s">
        <v>34</v>
      </c>
      <c r="C14" s="17"/>
      <c r="D14" s="17"/>
      <c r="E14" s="17"/>
      <c r="F14" s="17"/>
      <c r="G14" s="17"/>
      <c r="H14" s="17"/>
      <c r="I14" s="22"/>
      <c r="J14" s="22"/>
      <c r="K14" s="17"/>
      <c r="L14" s="17"/>
      <c r="M14" s="17"/>
      <c r="N14" s="17"/>
      <c r="O14" s="17"/>
      <c r="P14" s="17"/>
      <c r="Q14" s="17"/>
      <c r="R14" s="17"/>
      <c r="S14" s="22"/>
      <c r="T14" s="22"/>
      <c r="U14" s="17"/>
      <c r="V14" s="17"/>
      <c r="W14" s="17">
        <f t="shared" si="0"/>
        <v>0</v>
      </c>
      <c r="X14" s="17">
        <f t="shared" si="1"/>
        <v>0</v>
      </c>
      <c r="Y14" s="17"/>
      <c r="Z14" s="26"/>
      <c r="AA14" s="26"/>
      <c r="AB14" s="3"/>
    </row>
    <row r="15" spans="1:28" ht="15" customHeight="1" x14ac:dyDescent="0.25">
      <c r="A15" s="16">
        <v>9</v>
      </c>
      <c r="B15" s="32" t="s">
        <v>35</v>
      </c>
      <c r="C15" s="17"/>
      <c r="D15" s="17"/>
      <c r="E15" s="17"/>
      <c r="F15" s="17"/>
      <c r="G15" s="17"/>
      <c r="H15" s="17"/>
      <c r="I15" s="22"/>
      <c r="J15" s="22"/>
      <c r="K15" s="17"/>
      <c r="L15" s="17"/>
      <c r="M15" s="17"/>
      <c r="N15" s="17"/>
      <c r="O15" s="17"/>
      <c r="P15" s="17"/>
      <c r="Q15" s="17"/>
      <c r="R15" s="17"/>
      <c r="S15" s="23"/>
      <c r="T15" s="23"/>
      <c r="U15" s="17"/>
      <c r="V15" s="17"/>
      <c r="W15" s="17">
        <f t="shared" si="0"/>
        <v>0</v>
      </c>
      <c r="X15" s="17">
        <f t="shared" si="1"/>
        <v>0</v>
      </c>
      <c r="Y15" s="17"/>
      <c r="Z15" s="26"/>
      <c r="AA15" s="26"/>
      <c r="AB15" s="3"/>
    </row>
    <row r="16" spans="1:28" ht="15" customHeight="1" x14ac:dyDescent="0.25">
      <c r="A16" s="16">
        <v>10</v>
      </c>
      <c r="B16" s="32" t="s">
        <v>36</v>
      </c>
      <c r="C16" s="17"/>
      <c r="D16" s="17"/>
      <c r="E16" s="17"/>
      <c r="F16" s="17"/>
      <c r="G16" s="17"/>
      <c r="H16" s="17"/>
      <c r="I16" s="22"/>
      <c r="J16" s="22"/>
      <c r="K16" s="17"/>
      <c r="L16" s="17"/>
      <c r="M16" s="17"/>
      <c r="N16" s="17"/>
      <c r="O16" s="17"/>
      <c r="P16" s="17"/>
      <c r="Q16" s="17"/>
      <c r="R16" s="17"/>
      <c r="S16" s="23"/>
      <c r="T16" s="23"/>
      <c r="U16" s="17"/>
      <c r="V16" s="17"/>
      <c r="W16" s="17">
        <f t="shared" si="0"/>
        <v>0</v>
      </c>
      <c r="X16" s="17">
        <f t="shared" si="1"/>
        <v>0</v>
      </c>
      <c r="Y16" s="17"/>
      <c r="Z16" s="26"/>
      <c r="AA16" s="26"/>
      <c r="AB16" s="3"/>
    </row>
    <row r="17" spans="1:28" ht="15" customHeight="1" x14ac:dyDescent="0.25">
      <c r="A17" s="16">
        <v>11</v>
      </c>
      <c r="B17" s="32" t="s">
        <v>37</v>
      </c>
      <c r="C17" s="17"/>
      <c r="D17" s="17"/>
      <c r="E17" s="17"/>
      <c r="F17" s="17"/>
      <c r="G17" s="17"/>
      <c r="H17" s="17"/>
      <c r="I17" s="22"/>
      <c r="J17" s="22"/>
      <c r="K17" s="17"/>
      <c r="L17" s="17"/>
      <c r="M17" s="17"/>
      <c r="N17" s="17"/>
      <c r="O17" s="17"/>
      <c r="P17" s="17"/>
      <c r="Q17" s="17"/>
      <c r="R17" s="17"/>
      <c r="S17" s="23"/>
      <c r="T17" s="23"/>
      <c r="U17" s="17"/>
      <c r="V17" s="17"/>
      <c r="W17" s="17">
        <f t="shared" si="0"/>
        <v>0</v>
      </c>
      <c r="X17" s="17">
        <f t="shared" si="1"/>
        <v>0</v>
      </c>
      <c r="Y17" s="17"/>
      <c r="Z17" s="25"/>
      <c r="AA17" s="26"/>
      <c r="AB17" s="33"/>
    </row>
    <row r="18" spans="1:28" ht="15" customHeight="1" x14ac:dyDescent="0.25">
      <c r="A18" s="16">
        <v>12</v>
      </c>
      <c r="B18" s="32" t="s">
        <v>38</v>
      </c>
      <c r="C18" s="17"/>
      <c r="D18" s="17"/>
      <c r="E18" s="17"/>
      <c r="F18" s="17"/>
      <c r="G18" s="17"/>
      <c r="H18" s="17"/>
      <c r="I18" s="23"/>
      <c r="J18" s="23"/>
      <c r="K18" s="17"/>
      <c r="L18" s="17"/>
      <c r="M18" s="17"/>
      <c r="N18" s="17"/>
      <c r="O18" s="17"/>
      <c r="P18" s="17"/>
      <c r="Q18" s="17"/>
      <c r="R18" s="17"/>
      <c r="S18" s="23"/>
      <c r="T18" s="23"/>
      <c r="U18" s="17"/>
      <c r="V18" s="17"/>
      <c r="W18" s="17">
        <f t="shared" si="0"/>
        <v>0</v>
      </c>
      <c r="X18" s="17">
        <f t="shared" si="1"/>
        <v>0</v>
      </c>
      <c r="Y18" s="17"/>
      <c r="Z18" s="25"/>
      <c r="AA18" s="26"/>
      <c r="AB18" s="33"/>
    </row>
    <row r="19" spans="1:28" ht="15" customHeight="1" x14ac:dyDescent="0.25">
      <c r="A19" s="16">
        <v>13</v>
      </c>
      <c r="B19" s="32" t="s">
        <v>39</v>
      </c>
      <c r="C19" s="17"/>
      <c r="D19" s="17"/>
      <c r="E19" s="17"/>
      <c r="F19" s="17"/>
      <c r="G19" s="17"/>
      <c r="H19" s="17"/>
      <c r="I19" s="23"/>
      <c r="J19" s="23"/>
      <c r="K19" s="17"/>
      <c r="L19" s="17"/>
      <c r="M19" s="17"/>
      <c r="N19" s="17"/>
      <c r="O19" s="17"/>
      <c r="P19" s="17"/>
      <c r="Q19" s="17"/>
      <c r="R19" s="17"/>
      <c r="S19" s="23"/>
      <c r="T19" s="23"/>
      <c r="U19" s="17"/>
      <c r="V19" s="17"/>
      <c r="W19" s="17">
        <f t="shared" si="0"/>
        <v>0</v>
      </c>
      <c r="X19" s="17">
        <f t="shared" si="1"/>
        <v>0</v>
      </c>
      <c r="Y19" s="17"/>
      <c r="Z19" s="25"/>
      <c r="AA19" s="26"/>
      <c r="AB19" s="33"/>
    </row>
    <row r="20" spans="1:28" ht="15" customHeight="1" x14ac:dyDescent="0.25">
      <c r="A20" s="16">
        <v>14</v>
      </c>
      <c r="B20" s="32" t="s">
        <v>40</v>
      </c>
      <c r="C20" s="17"/>
      <c r="D20" s="17"/>
      <c r="E20" s="17"/>
      <c r="F20" s="17"/>
      <c r="G20" s="17"/>
      <c r="H20" s="17"/>
      <c r="I20" s="23"/>
      <c r="J20" s="23"/>
      <c r="K20" s="17"/>
      <c r="L20" s="17"/>
      <c r="M20" s="17"/>
      <c r="N20" s="17"/>
      <c r="O20" s="17"/>
      <c r="P20" s="17"/>
      <c r="Q20" s="17"/>
      <c r="R20" s="17"/>
      <c r="S20" s="23"/>
      <c r="T20" s="23"/>
      <c r="U20" s="17"/>
      <c r="V20" s="17"/>
      <c r="W20" s="17">
        <f t="shared" si="0"/>
        <v>0</v>
      </c>
      <c r="X20" s="17">
        <f t="shared" si="1"/>
        <v>0</v>
      </c>
      <c r="Y20" s="17"/>
      <c r="Z20" s="25"/>
      <c r="AA20" s="26"/>
      <c r="AB20" s="33"/>
    </row>
    <row r="21" spans="1:28" ht="15" customHeight="1" x14ac:dyDescent="0.25">
      <c r="A21" s="16">
        <v>15</v>
      </c>
      <c r="B21" s="32" t="s">
        <v>41</v>
      </c>
      <c r="C21" s="17"/>
      <c r="D21" s="17"/>
      <c r="E21" s="17"/>
      <c r="F21" s="17"/>
      <c r="G21" s="17"/>
      <c r="H21" s="17"/>
      <c r="I21" s="23"/>
      <c r="J21" s="23"/>
      <c r="K21" s="17"/>
      <c r="L21" s="17"/>
      <c r="M21" s="17"/>
      <c r="N21" s="17"/>
      <c r="O21" s="17"/>
      <c r="P21" s="17"/>
      <c r="Q21" s="17"/>
      <c r="R21" s="17"/>
      <c r="S21" s="23"/>
      <c r="T21" s="23"/>
      <c r="U21" s="17"/>
      <c r="V21" s="17"/>
      <c r="W21" s="17">
        <f t="shared" si="0"/>
        <v>0</v>
      </c>
      <c r="X21" s="17">
        <f t="shared" si="1"/>
        <v>0</v>
      </c>
      <c r="Y21" s="17"/>
      <c r="Z21" s="25"/>
      <c r="AA21" s="26"/>
      <c r="AB21" s="33"/>
    </row>
    <row r="22" spans="1:28" ht="15" customHeight="1" x14ac:dyDescent="0.25">
      <c r="A22" s="16">
        <v>16</v>
      </c>
      <c r="B22" s="32" t="s">
        <v>42</v>
      </c>
      <c r="C22" s="17"/>
      <c r="D22" s="17"/>
      <c r="E22" s="17"/>
      <c r="F22" s="17"/>
      <c r="G22" s="17"/>
      <c r="H22" s="17"/>
      <c r="I22" s="23"/>
      <c r="J22" s="23"/>
      <c r="K22" s="17"/>
      <c r="L22" s="17"/>
      <c r="M22" s="17"/>
      <c r="N22" s="17"/>
      <c r="O22" s="17"/>
      <c r="P22" s="17"/>
      <c r="Q22" s="17"/>
      <c r="R22" s="17"/>
      <c r="S22" s="23"/>
      <c r="T22" s="23"/>
      <c r="U22" s="17"/>
      <c r="V22" s="17"/>
      <c r="W22" s="17">
        <f t="shared" si="0"/>
        <v>0</v>
      </c>
      <c r="X22" s="17">
        <f t="shared" si="1"/>
        <v>0</v>
      </c>
      <c r="Y22" s="17"/>
      <c r="Z22" s="25"/>
      <c r="AA22" s="26"/>
      <c r="AB22" s="33"/>
    </row>
    <row r="23" spans="1:28" ht="15" customHeight="1" x14ac:dyDescent="0.25">
      <c r="A23" s="16">
        <v>17</v>
      </c>
      <c r="B23" s="32" t="s">
        <v>43</v>
      </c>
      <c r="C23" s="17"/>
      <c r="D23" s="17"/>
      <c r="E23" s="17"/>
      <c r="F23" s="17"/>
      <c r="G23" s="17"/>
      <c r="H23" s="17"/>
      <c r="I23" s="23"/>
      <c r="J23" s="23"/>
      <c r="K23" s="17"/>
      <c r="L23" s="17"/>
      <c r="M23" s="17"/>
      <c r="N23" s="17"/>
      <c r="O23" s="17"/>
      <c r="P23" s="17"/>
      <c r="Q23" s="17"/>
      <c r="R23" s="17"/>
      <c r="S23" s="23"/>
      <c r="T23" s="23"/>
      <c r="U23" s="17"/>
      <c r="V23" s="17"/>
      <c r="W23" s="17">
        <f t="shared" si="0"/>
        <v>0</v>
      </c>
      <c r="X23" s="17">
        <f t="shared" si="1"/>
        <v>0</v>
      </c>
      <c r="Y23" s="17"/>
      <c r="Z23" s="25"/>
      <c r="AA23" s="26"/>
      <c r="AB23" s="33"/>
    </row>
    <row r="24" spans="1:28" ht="15" customHeight="1" x14ac:dyDescent="0.25">
      <c r="A24" s="16">
        <v>18</v>
      </c>
      <c r="B24" s="32" t="s">
        <v>44</v>
      </c>
      <c r="C24" s="17"/>
      <c r="D24" s="17"/>
      <c r="E24" s="17"/>
      <c r="F24" s="17"/>
      <c r="G24" s="17"/>
      <c r="H24" s="17"/>
      <c r="I24" s="23"/>
      <c r="J24" s="23"/>
      <c r="K24" s="17"/>
      <c r="L24" s="17"/>
      <c r="M24" s="17"/>
      <c r="N24" s="17"/>
      <c r="O24" s="17"/>
      <c r="P24" s="17"/>
      <c r="Q24" s="17"/>
      <c r="R24" s="17"/>
      <c r="S24" s="23"/>
      <c r="T24" s="23"/>
      <c r="U24" s="17"/>
      <c r="V24" s="17"/>
      <c r="W24" s="17">
        <f t="shared" si="0"/>
        <v>0</v>
      </c>
      <c r="X24" s="17">
        <f t="shared" si="1"/>
        <v>0</v>
      </c>
      <c r="Y24" s="17"/>
      <c r="Z24" s="25"/>
      <c r="AA24" s="26"/>
      <c r="AB24" s="33"/>
    </row>
    <row r="25" spans="1:28" ht="15" customHeight="1" x14ac:dyDescent="0.25">
      <c r="A25" s="16">
        <v>19</v>
      </c>
      <c r="B25" s="32" t="s">
        <v>45</v>
      </c>
      <c r="C25" s="17"/>
      <c r="D25" s="17"/>
      <c r="E25" s="17"/>
      <c r="F25" s="17"/>
      <c r="G25" s="17"/>
      <c r="H25" s="17"/>
      <c r="I25" s="23"/>
      <c r="J25" s="23"/>
      <c r="K25" s="17"/>
      <c r="L25" s="17"/>
      <c r="M25" s="17"/>
      <c r="N25" s="17"/>
      <c r="O25" s="17"/>
      <c r="P25" s="17"/>
      <c r="Q25" s="17"/>
      <c r="R25" s="17"/>
      <c r="S25" s="23"/>
      <c r="T25" s="23"/>
      <c r="U25" s="17"/>
      <c r="V25" s="17"/>
      <c r="W25" s="17">
        <f t="shared" si="0"/>
        <v>0</v>
      </c>
      <c r="X25" s="17">
        <f t="shared" si="1"/>
        <v>0</v>
      </c>
      <c r="Y25" s="17"/>
      <c r="Z25" s="25"/>
      <c r="AA25" s="26"/>
      <c r="AB25" s="33"/>
    </row>
    <row r="26" spans="1:28" ht="15" customHeight="1" x14ac:dyDescent="0.25">
      <c r="A26" s="16">
        <v>20</v>
      </c>
      <c r="B26" s="32" t="s">
        <v>84</v>
      </c>
      <c r="C26" s="17"/>
      <c r="D26" s="17"/>
      <c r="E26" s="17"/>
      <c r="F26" s="17"/>
      <c r="G26" s="17"/>
      <c r="H26" s="17"/>
      <c r="I26" s="23"/>
      <c r="J26" s="23"/>
      <c r="K26" s="17"/>
      <c r="L26" s="17"/>
      <c r="M26" s="17"/>
      <c r="N26" s="17"/>
      <c r="O26" s="17"/>
      <c r="P26" s="17"/>
      <c r="Q26" s="17"/>
      <c r="R26" s="17"/>
      <c r="S26" s="23"/>
      <c r="T26" s="23"/>
      <c r="U26" s="17"/>
      <c r="V26" s="17"/>
      <c r="W26" s="17">
        <f t="shared" si="0"/>
        <v>0</v>
      </c>
      <c r="X26" s="17">
        <f t="shared" si="1"/>
        <v>0</v>
      </c>
      <c r="Y26" s="17"/>
      <c r="Z26" s="25"/>
      <c r="AA26" s="26"/>
      <c r="AB26" s="33"/>
    </row>
    <row r="27" spans="1:28" ht="15" customHeight="1" x14ac:dyDescent="0.25">
      <c r="A27" s="16">
        <v>21</v>
      </c>
      <c r="B27" s="32" t="s">
        <v>47</v>
      </c>
      <c r="C27" s="17"/>
      <c r="D27" s="17"/>
      <c r="E27" s="17"/>
      <c r="F27" s="17"/>
      <c r="G27" s="17"/>
      <c r="H27" s="22"/>
      <c r="I27" s="22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22"/>
      <c r="U27" s="22"/>
      <c r="V27" s="17"/>
      <c r="W27" s="17">
        <f t="shared" si="0"/>
        <v>0</v>
      </c>
      <c r="X27" s="17">
        <f t="shared" si="1"/>
        <v>0</v>
      </c>
      <c r="Y27" s="17"/>
      <c r="Z27" s="25"/>
      <c r="AA27" s="73"/>
      <c r="AB27" s="73"/>
    </row>
    <row r="28" spans="1:28" ht="15" customHeight="1" x14ac:dyDescent="0.25">
      <c r="A28" s="16">
        <v>22</v>
      </c>
      <c r="B28" s="32" t="s">
        <v>48</v>
      </c>
      <c r="C28" s="17"/>
      <c r="D28" s="17"/>
      <c r="E28" s="17"/>
      <c r="F28" s="17"/>
      <c r="G28" s="17"/>
      <c r="H28" s="23"/>
      <c r="I28" s="23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23"/>
      <c r="U28" s="23"/>
      <c r="V28" s="17"/>
      <c r="W28" s="17">
        <f t="shared" si="0"/>
        <v>0</v>
      </c>
      <c r="X28" s="17">
        <f t="shared" si="1"/>
        <v>0</v>
      </c>
      <c r="Y28" s="17"/>
      <c r="Z28" s="25"/>
      <c r="AA28" s="73"/>
      <c r="AB28" s="73"/>
    </row>
    <row r="29" spans="1:28" ht="15" customHeight="1" x14ac:dyDescent="0.25">
      <c r="A29" s="16">
        <v>23</v>
      </c>
      <c r="B29" s="32" t="s">
        <v>49</v>
      </c>
      <c r="C29" s="17"/>
      <c r="D29" s="17"/>
      <c r="E29" s="17"/>
      <c r="F29" s="17"/>
      <c r="G29" s="17"/>
      <c r="H29" s="23"/>
      <c r="I29" s="23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23"/>
      <c r="U29" s="23"/>
      <c r="V29" s="17"/>
      <c r="W29" s="17">
        <f t="shared" si="0"/>
        <v>0</v>
      </c>
      <c r="X29" s="17">
        <f t="shared" si="1"/>
        <v>0</v>
      </c>
      <c r="Y29" s="17"/>
      <c r="Z29" s="25"/>
      <c r="AA29" s="73"/>
      <c r="AB29" s="73"/>
    </row>
    <row r="30" spans="1:28" ht="15" customHeight="1" x14ac:dyDescent="0.25">
      <c r="A30" s="16">
        <v>24</v>
      </c>
      <c r="B30" s="32" t="s">
        <v>50</v>
      </c>
      <c r="C30" s="17"/>
      <c r="D30" s="17"/>
      <c r="E30" s="17"/>
      <c r="F30" s="17"/>
      <c r="G30" s="17"/>
      <c r="H30" s="23"/>
      <c r="I30" s="23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23"/>
      <c r="U30" s="23"/>
      <c r="V30" s="17"/>
      <c r="W30" s="17">
        <f t="shared" si="0"/>
        <v>0</v>
      </c>
      <c r="X30" s="17">
        <f t="shared" si="1"/>
        <v>0</v>
      </c>
      <c r="Y30" s="17"/>
      <c r="Z30" s="25"/>
      <c r="AA30" s="73"/>
      <c r="AB30" s="73"/>
    </row>
    <row r="31" spans="1:28" ht="15" customHeight="1" x14ac:dyDescent="0.25">
      <c r="A31" s="16">
        <v>25</v>
      </c>
      <c r="B31" s="32" t="s">
        <v>51</v>
      </c>
      <c r="C31" s="17"/>
      <c r="D31" s="17"/>
      <c r="E31" s="17"/>
      <c r="F31" s="17"/>
      <c r="G31" s="17"/>
      <c r="H31" s="23"/>
      <c r="I31" s="23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23"/>
      <c r="U31" s="23"/>
      <c r="V31" s="17"/>
      <c r="W31" s="17">
        <f t="shared" si="0"/>
        <v>0</v>
      </c>
      <c r="X31" s="17">
        <f t="shared" si="1"/>
        <v>0</v>
      </c>
      <c r="Y31" s="17"/>
      <c r="Z31" s="25"/>
      <c r="AA31" s="73"/>
      <c r="AB31" s="73"/>
    </row>
    <row r="32" spans="1:28" ht="15" customHeight="1" x14ac:dyDescent="0.25">
      <c r="A32" s="16">
        <v>26</v>
      </c>
      <c r="B32" s="32" t="s">
        <v>52</v>
      </c>
      <c r="C32" s="17"/>
      <c r="D32" s="17"/>
      <c r="E32" s="17"/>
      <c r="F32" s="17"/>
      <c r="G32" s="17"/>
      <c r="H32" s="23"/>
      <c r="I32" s="23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23"/>
      <c r="U32" s="23"/>
      <c r="V32" s="17"/>
      <c r="W32" s="17">
        <f t="shared" si="0"/>
        <v>0</v>
      </c>
      <c r="X32" s="17">
        <f t="shared" si="1"/>
        <v>0</v>
      </c>
      <c r="Y32" s="17"/>
      <c r="Z32" s="25"/>
      <c r="AA32" s="73"/>
      <c r="AB32" s="73"/>
    </row>
    <row r="33" spans="1:28" ht="15" customHeight="1" x14ac:dyDescent="0.25">
      <c r="A33" s="16">
        <v>27</v>
      </c>
      <c r="B33" s="32" t="s">
        <v>53</v>
      </c>
      <c r="C33" s="17"/>
      <c r="D33" s="17"/>
      <c r="E33" s="17"/>
      <c r="F33" s="17"/>
      <c r="G33" s="17"/>
      <c r="H33" s="23"/>
      <c r="I33" s="23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23"/>
      <c r="U33" s="23"/>
      <c r="V33" s="17"/>
      <c r="W33" s="17">
        <f t="shared" si="0"/>
        <v>0</v>
      </c>
      <c r="X33" s="17">
        <f t="shared" si="1"/>
        <v>0</v>
      </c>
      <c r="Y33" s="17"/>
      <c r="Z33" s="25"/>
      <c r="AA33" s="73"/>
      <c r="AB33" s="73"/>
    </row>
    <row r="34" spans="1:28" ht="9.75" customHeight="1" x14ac:dyDescent="0.25">
      <c r="A34" s="4"/>
      <c r="B34" s="4"/>
      <c r="C34" s="34"/>
      <c r="D34" s="34"/>
      <c r="E34" s="34"/>
      <c r="F34" s="34"/>
      <c r="G34" s="34"/>
      <c r="H34" s="24"/>
      <c r="I34" s="2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24"/>
      <c r="U34" s="24"/>
      <c r="V34" s="34"/>
      <c r="W34" s="34"/>
      <c r="X34" s="34"/>
      <c r="Y34" s="34"/>
      <c r="Z34" s="25"/>
      <c r="AA34" s="28"/>
      <c r="AB34" s="28"/>
    </row>
    <row r="35" spans="1:28" ht="24.75" customHeight="1" x14ac:dyDescent="0.25">
      <c r="C35" s="36" t="s">
        <v>83</v>
      </c>
      <c r="D35" s="35"/>
      <c r="E35" s="35"/>
      <c r="F35" s="35"/>
      <c r="G35" s="35"/>
      <c r="H35" s="36"/>
      <c r="I35" s="36"/>
      <c r="J35" s="36" t="s">
        <v>80</v>
      </c>
      <c r="K35" s="35"/>
      <c r="L35" s="35"/>
      <c r="M35" s="35"/>
      <c r="N35" s="35"/>
      <c r="O35" s="36" t="s">
        <v>82</v>
      </c>
      <c r="P35" s="35"/>
      <c r="Q35" s="35"/>
      <c r="R35" s="35"/>
      <c r="S35" s="35"/>
      <c r="T35" s="74"/>
      <c r="U35" s="74"/>
      <c r="V35" s="35"/>
      <c r="W35" s="35"/>
      <c r="X35" s="35"/>
      <c r="Y35" s="35"/>
      <c r="Z35" s="26"/>
      <c r="AA35" s="73"/>
      <c r="AB35" s="73"/>
    </row>
    <row r="36" spans="1:28" ht="20.100000000000001" customHeight="1" x14ac:dyDescent="0.25">
      <c r="C36" s="26"/>
      <c r="D36" s="26"/>
      <c r="E36" s="26"/>
      <c r="F36" s="26"/>
      <c r="G36" s="26"/>
      <c r="H36" s="73"/>
      <c r="I36" s="73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73"/>
      <c r="U36" s="73"/>
      <c r="V36" s="26"/>
      <c r="W36" s="26"/>
      <c r="X36" s="26"/>
      <c r="Y36" s="26"/>
      <c r="Z36" s="26"/>
      <c r="AA36" s="73"/>
      <c r="AB36" s="73"/>
    </row>
    <row r="37" spans="1:28" ht="20.100000000000001" customHeight="1" x14ac:dyDescent="0.25">
      <c r="C37" s="26"/>
      <c r="D37" s="26"/>
      <c r="E37" s="26"/>
      <c r="F37" s="26"/>
      <c r="G37" s="26"/>
      <c r="H37" s="73"/>
      <c r="I37" s="73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73"/>
      <c r="U37" s="73"/>
      <c r="V37" s="26"/>
      <c r="W37" s="26"/>
      <c r="X37" s="26"/>
      <c r="Y37" s="26"/>
      <c r="Z37" s="26"/>
      <c r="AA37" s="73"/>
      <c r="AB37" s="73"/>
    </row>
    <row r="38" spans="1:28" ht="20.100000000000001" customHeight="1" x14ac:dyDescent="0.25">
      <c r="C38" s="26"/>
      <c r="D38" s="26"/>
      <c r="E38" s="26"/>
      <c r="F38" s="26"/>
      <c r="G38" s="26"/>
      <c r="H38" s="73"/>
      <c r="I38" s="73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73"/>
      <c r="U38" s="73"/>
      <c r="V38" s="26"/>
      <c r="W38" s="26"/>
      <c r="X38" s="26"/>
      <c r="Y38" s="26"/>
      <c r="Z38" s="26"/>
      <c r="AA38" s="73"/>
      <c r="AB38" s="73"/>
    </row>
    <row r="39" spans="1:28" ht="20.100000000000001" customHeight="1" x14ac:dyDescent="0.25">
      <c r="C39" s="26"/>
      <c r="D39" s="26"/>
      <c r="E39" s="26"/>
      <c r="F39" s="26"/>
      <c r="G39" s="26"/>
      <c r="H39" s="73"/>
      <c r="I39" s="73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73"/>
      <c r="U39" s="73"/>
      <c r="V39" s="26"/>
      <c r="W39" s="26"/>
      <c r="X39" s="26"/>
      <c r="Y39" s="26"/>
      <c r="Z39" s="26"/>
      <c r="AA39" s="73"/>
      <c r="AB39" s="73"/>
    </row>
    <row r="40" spans="1:28" ht="20.100000000000001" customHeight="1" x14ac:dyDescent="0.25">
      <c r="C40" s="26"/>
      <c r="D40" s="26"/>
      <c r="E40" s="26"/>
      <c r="F40" s="26"/>
      <c r="G40" s="26"/>
      <c r="H40" s="73"/>
      <c r="I40" s="73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73"/>
      <c r="U40" s="73"/>
      <c r="V40" s="26"/>
      <c r="W40" s="26"/>
      <c r="X40" s="26"/>
      <c r="Y40" s="26"/>
      <c r="Z40" s="26"/>
      <c r="AA40" s="73"/>
      <c r="AB40" s="73"/>
    </row>
    <row r="41" spans="1:28" ht="20.100000000000001" customHeight="1" x14ac:dyDescent="0.25">
      <c r="A41" s="20"/>
      <c r="B41" s="20"/>
      <c r="C41" s="37" t="s">
        <v>81</v>
      </c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20"/>
      <c r="Z41" s="20"/>
      <c r="AA41" s="20"/>
      <c r="AB41" s="20"/>
    </row>
    <row r="42" spans="1:28" ht="20.100000000000001" customHeight="1" x14ac:dyDescent="0.25">
      <c r="A42" s="20"/>
      <c r="B42" s="20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20"/>
      <c r="Z42" s="20"/>
      <c r="AA42" s="20"/>
      <c r="AB42" s="20"/>
    </row>
    <row r="53" spans="2:10" ht="15.75" x14ac:dyDescent="0.25">
      <c r="F53" s="1"/>
    </row>
    <row r="54" spans="2:10" ht="15.75" x14ac:dyDescent="0.25">
      <c r="J54" s="1"/>
    </row>
    <row r="55" spans="2:10" ht="15.75" x14ac:dyDescent="0.25">
      <c r="B55" s="2"/>
    </row>
  </sheetData>
  <mergeCells count="34">
    <mergeCell ref="A4:Y4"/>
    <mergeCell ref="H38:I38"/>
    <mergeCell ref="T38:U38"/>
    <mergeCell ref="H39:I39"/>
    <mergeCell ref="T39:U39"/>
    <mergeCell ref="C5:L5"/>
    <mergeCell ref="M5:V5"/>
    <mergeCell ref="W5:W6"/>
    <mergeCell ref="X5:X6"/>
    <mergeCell ref="Y5:Y6"/>
    <mergeCell ref="H40:I40"/>
    <mergeCell ref="T40:U40"/>
    <mergeCell ref="AA39:AB39"/>
    <mergeCell ref="AA40:AB40"/>
    <mergeCell ref="T35:U35"/>
    <mergeCell ref="H36:I36"/>
    <mergeCell ref="T36:U36"/>
    <mergeCell ref="H37:I37"/>
    <mergeCell ref="T37:U37"/>
    <mergeCell ref="AA38:AB38"/>
    <mergeCell ref="AB5:AB6"/>
    <mergeCell ref="Z7:Z13"/>
    <mergeCell ref="AA7:AA13"/>
    <mergeCell ref="AB7:AB12"/>
    <mergeCell ref="AA37:AB37"/>
    <mergeCell ref="AA35:AB35"/>
    <mergeCell ref="AA36:AB36"/>
    <mergeCell ref="AA33:AB33"/>
    <mergeCell ref="AA31:AB31"/>
    <mergeCell ref="AA32:AB32"/>
    <mergeCell ref="AA29:AB29"/>
    <mergeCell ref="AA30:AB30"/>
    <mergeCell ref="AA27:AB27"/>
    <mergeCell ref="AA28:AB28"/>
  </mergeCells>
  <pageMargins left="0.31496062992125984" right="0.31496062992125984" top="0.19685039370078741" bottom="0.19685039370078741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3"/>
  <sheetViews>
    <sheetView zoomScale="120" zoomScaleNormal="120" workbookViewId="0">
      <selection activeCell="AC13" sqref="AC13"/>
    </sheetView>
  </sheetViews>
  <sheetFormatPr defaultRowHeight="15" x14ac:dyDescent="0.25"/>
  <cols>
    <col min="1" max="1" width="4.7109375" customWidth="1"/>
    <col min="2" max="2" width="18.28515625" customWidth="1"/>
    <col min="3" max="6" width="3.28515625" customWidth="1"/>
    <col min="7" max="7" width="2.5703125" customWidth="1"/>
    <col min="8" max="13" width="3.28515625" customWidth="1"/>
    <col min="14" max="14" width="4.28515625" customWidth="1"/>
    <col min="15" max="33" width="3.28515625" customWidth="1"/>
    <col min="34" max="34" width="4.140625" customWidth="1"/>
    <col min="35" max="35" width="4.7109375" customWidth="1"/>
    <col min="36" max="36" width="4.42578125" customWidth="1"/>
    <col min="37" max="37" width="3.7109375" customWidth="1"/>
  </cols>
  <sheetData>
    <row r="1" spans="1:36" ht="15.75" x14ac:dyDescent="0.25">
      <c r="I1" s="1" t="s">
        <v>0</v>
      </c>
    </row>
    <row r="2" spans="1:36" ht="15.75" x14ac:dyDescent="0.25">
      <c r="M2" s="1" t="s">
        <v>1</v>
      </c>
    </row>
    <row r="3" spans="1:36" ht="15.75" x14ac:dyDescent="0.25">
      <c r="M3" s="1" t="s">
        <v>2</v>
      </c>
    </row>
    <row r="4" spans="1:36" ht="15.75" x14ac:dyDescent="0.25">
      <c r="A4" s="4"/>
      <c r="B4" s="6" t="s">
        <v>5</v>
      </c>
      <c r="C4" s="84" t="s">
        <v>54</v>
      </c>
      <c r="D4" s="76"/>
      <c r="E4" s="76"/>
      <c r="F4" s="76"/>
      <c r="G4" s="77"/>
      <c r="H4" s="84" t="s">
        <v>55</v>
      </c>
      <c r="I4" s="76"/>
      <c r="J4" s="76"/>
      <c r="K4" s="76"/>
      <c r="L4" s="76"/>
      <c r="M4" s="76"/>
      <c r="N4" s="77"/>
      <c r="O4" s="90" t="s">
        <v>56</v>
      </c>
      <c r="P4" s="76"/>
      <c r="Q4" s="76"/>
      <c r="R4" s="76"/>
      <c r="S4" s="76"/>
      <c r="T4" s="76"/>
      <c r="U4" s="76"/>
      <c r="V4" s="77"/>
      <c r="W4" s="84" t="s">
        <v>57</v>
      </c>
      <c r="X4" s="76"/>
      <c r="Y4" s="76"/>
      <c r="Z4" s="76"/>
      <c r="AA4" s="76"/>
      <c r="AB4" s="76"/>
      <c r="AC4" s="76"/>
      <c r="AD4" s="76"/>
      <c r="AE4" s="76"/>
      <c r="AF4" s="76"/>
      <c r="AG4" s="77"/>
      <c r="AH4" s="85" t="s">
        <v>77</v>
      </c>
      <c r="AI4" s="87" t="s">
        <v>9</v>
      </c>
      <c r="AJ4" s="88" t="s">
        <v>10</v>
      </c>
    </row>
    <row r="5" spans="1:36" ht="66.75" customHeight="1" x14ac:dyDescent="0.25">
      <c r="A5" s="7" t="s">
        <v>4</v>
      </c>
      <c r="B5" s="4"/>
      <c r="C5" s="15" t="s">
        <v>58</v>
      </c>
      <c r="D5" s="15" t="s">
        <v>59</v>
      </c>
      <c r="E5" s="15" t="s">
        <v>60</v>
      </c>
      <c r="F5" s="15" t="s">
        <v>61</v>
      </c>
      <c r="G5" s="15" t="s">
        <v>62</v>
      </c>
      <c r="H5" s="15" t="s">
        <v>58</v>
      </c>
      <c r="I5" s="15" t="s">
        <v>59</v>
      </c>
      <c r="J5" s="15" t="s">
        <v>63</v>
      </c>
      <c r="K5" s="15" t="s">
        <v>60</v>
      </c>
      <c r="L5" s="15" t="s">
        <v>62</v>
      </c>
      <c r="M5" s="15" t="s">
        <v>64</v>
      </c>
      <c r="N5" s="15" t="s">
        <v>65</v>
      </c>
      <c r="O5" s="15" t="s">
        <v>66</v>
      </c>
      <c r="P5" s="15" t="s">
        <v>67</v>
      </c>
      <c r="Q5" s="15" t="s">
        <v>68</v>
      </c>
      <c r="R5" s="15" t="s">
        <v>59</v>
      </c>
      <c r="S5" s="15" t="s">
        <v>69</v>
      </c>
      <c r="T5" s="15" t="s">
        <v>70</v>
      </c>
      <c r="U5" s="15" t="s">
        <v>63</v>
      </c>
      <c r="V5" s="15" t="s">
        <v>60</v>
      </c>
      <c r="W5" s="15" t="s">
        <v>58</v>
      </c>
      <c r="X5" s="15" t="s">
        <v>59</v>
      </c>
      <c r="Y5" s="15" t="s">
        <v>63</v>
      </c>
      <c r="Z5" s="15" t="s">
        <v>60</v>
      </c>
      <c r="AA5" s="15" t="s">
        <v>75</v>
      </c>
      <c r="AB5" s="15" t="s">
        <v>64</v>
      </c>
      <c r="AC5" s="15" t="s">
        <v>71</v>
      </c>
      <c r="AD5" s="15" t="s">
        <v>76</v>
      </c>
      <c r="AE5" s="15" t="s">
        <v>72</v>
      </c>
      <c r="AF5" s="15" t="s">
        <v>73</v>
      </c>
      <c r="AG5" s="15" t="s">
        <v>74</v>
      </c>
      <c r="AH5" s="86"/>
      <c r="AI5" s="86"/>
      <c r="AJ5" s="89"/>
    </row>
    <row r="6" spans="1:36" ht="14.25" customHeight="1" x14ac:dyDescent="0.25">
      <c r="A6" s="4">
        <v>1</v>
      </c>
      <c r="B6" s="13" t="s">
        <v>27</v>
      </c>
      <c r="C6" s="9">
        <v>9</v>
      </c>
      <c r="D6" s="11">
        <v>9</v>
      </c>
      <c r="E6" s="11">
        <v>9</v>
      </c>
      <c r="F6" s="11">
        <v>8</v>
      </c>
      <c r="G6" s="11">
        <v>8</v>
      </c>
      <c r="H6" s="11">
        <v>8</v>
      </c>
      <c r="I6" s="11">
        <v>4</v>
      </c>
      <c r="J6" s="11">
        <v>8</v>
      </c>
      <c r="K6" s="11">
        <v>8</v>
      </c>
      <c r="L6" s="11">
        <v>8</v>
      </c>
      <c r="M6" s="11">
        <v>8</v>
      </c>
      <c r="N6" s="11">
        <v>8</v>
      </c>
      <c r="O6" s="11">
        <v>8</v>
      </c>
      <c r="P6" s="11">
        <v>8</v>
      </c>
      <c r="Q6" s="11">
        <v>4</v>
      </c>
      <c r="R6" s="11">
        <v>5</v>
      </c>
      <c r="S6" s="11">
        <v>9</v>
      </c>
      <c r="T6" s="11">
        <v>9</v>
      </c>
      <c r="U6" s="11">
        <v>2</v>
      </c>
      <c r="V6" s="11">
        <v>5</v>
      </c>
      <c r="W6" s="11">
        <v>5</v>
      </c>
      <c r="X6" s="11">
        <v>9</v>
      </c>
      <c r="Y6" s="11">
        <v>5</v>
      </c>
      <c r="Z6" s="11">
        <v>5</v>
      </c>
      <c r="AA6" s="11">
        <v>8</v>
      </c>
      <c r="AB6" s="11">
        <v>8</v>
      </c>
      <c r="AC6" s="11">
        <v>8</v>
      </c>
      <c r="AD6" s="11">
        <v>8</v>
      </c>
      <c r="AE6" s="11">
        <v>8</v>
      </c>
      <c r="AF6" s="11">
        <v>8</v>
      </c>
      <c r="AG6" s="14">
        <v>9</v>
      </c>
      <c r="AH6" s="11">
        <f>D6+E6+F6+G6+H6+I6+J6+K6+L6+M6+N6+O6+P6+Q6+R6+S6+T6+U6+V6+W6+X6+Y6+Z6+AA6+AB6+AC6+AD6+AE6+AF6+AG6</f>
        <v>217</v>
      </c>
      <c r="AI6" s="11">
        <f>AH6/31</f>
        <v>7</v>
      </c>
      <c r="AJ6" s="11"/>
    </row>
    <row r="7" spans="1:36" x14ac:dyDescent="0.25">
      <c r="A7" s="4">
        <v>2</v>
      </c>
      <c r="B7" s="13" t="s">
        <v>28</v>
      </c>
      <c r="C7" s="9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4"/>
      <c r="AH7" s="11">
        <f t="shared" ref="AH7:AH32" si="0">D7+E7+F7+G7+H7+I7+J7+K7+L7+M7+N7+O7+P7+Q7+R7+S7+T7+U7+V7+W7+X7+Y7+Z7+AA7+AB7+AC7+AD7+AE7+AF7+AG7</f>
        <v>0</v>
      </c>
      <c r="AI7" s="11">
        <f t="shared" ref="AI7:AI32" si="1">AH7/31</f>
        <v>0</v>
      </c>
      <c r="AJ7" s="4"/>
    </row>
    <row r="8" spans="1:36" x14ac:dyDescent="0.25">
      <c r="A8" s="4">
        <v>3</v>
      </c>
      <c r="B8" s="13" t="s">
        <v>29</v>
      </c>
      <c r="C8" s="9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4"/>
      <c r="AH8" s="11">
        <f t="shared" si="0"/>
        <v>0</v>
      </c>
      <c r="AI8" s="11">
        <f t="shared" si="1"/>
        <v>0</v>
      </c>
      <c r="AJ8" s="4"/>
    </row>
    <row r="9" spans="1:36" x14ac:dyDescent="0.25">
      <c r="A9" s="4">
        <v>4</v>
      </c>
      <c r="B9" s="13" t="s">
        <v>30</v>
      </c>
      <c r="C9" s="9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4"/>
      <c r="AH9" s="11">
        <f t="shared" si="0"/>
        <v>0</v>
      </c>
      <c r="AI9" s="11">
        <f t="shared" si="1"/>
        <v>0</v>
      </c>
      <c r="AJ9" s="4"/>
    </row>
    <row r="10" spans="1:36" x14ac:dyDescent="0.25">
      <c r="A10" s="4">
        <v>5</v>
      </c>
      <c r="B10" s="13" t="s">
        <v>31</v>
      </c>
      <c r="C10" s="9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4"/>
      <c r="AH10" s="11">
        <f t="shared" si="0"/>
        <v>0</v>
      </c>
      <c r="AI10" s="11">
        <f t="shared" si="1"/>
        <v>0</v>
      </c>
      <c r="AJ10" s="4"/>
    </row>
    <row r="11" spans="1:36" x14ac:dyDescent="0.25">
      <c r="A11" s="4">
        <v>6</v>
      </c>
      <c r="B11" s="13" t="s">
        <v>32</v>
      </c>
      <c r="C11" s="9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4"/>
      <c r="AH11" s="11">
        <f t="shared" si="0"/>
        <v>0</v>
      </c>
      <c r="AI11" s="11">
        <f t="shared" si="1"/>
        <v>0</v>
      </c>
      <c r="AJ11" s="4"/>
    </row>
    <row r="12" spans="1:36" x14ac:dyDescent="0.25">
      <c r="A12" s="4">
        <v>7</v>
      </c>
      <c r="B12" s="13" t="s">
        <v>33</v>
      </c>
      <c r="C12" s="9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4"/>
      <c r="AH12" s="11">
        <f t="shared" si="0"/>
        <v>0</v>
      </c>
      <c r="AI12" s="11">
        <f t="shared" si="1"/>
        <v>0</v>
      </c>
      <c r="AJ12" s="4"/>
    </row>
    <row r="13" spans="1:36" x14ac:dyDescent="0.25">
      <c r="A13" s="4">
        <v>8</v>
      </c>
      <c r="B13" s="13" t="s">
        <v>34</v>
      </c>
      <c r="C13" s="9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4"/>
      <c r="AH13" s="11">
        <f t="shared" si="0"/>
        <v>0</v>
      </c>
      <c r="AI13" s="11">
        <f t="shared" si="1"/>
        <v>0</v>
      </c>
      <c r="AJ13" s="4"/>
    </row>
    <row r="14" spans="1:36" x14ac:dyDescent="0.25">
      <c r="A14" s="4">
        <v>9</v>
      </c>
      <c r="B14" s="13" t="s">
        <v>35</v>
      </c>
      <c r="C14" s="9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4"/>
      <c r="AH14" s="11">
        <f t="shared" si="0"/>
        <v>0</v>
      </c>
      <c r="AI14" s="11">
        <f t="shared" si="1"/>
        <v>0</v>
      </c>
      <c r="AJ14" s="4"/>
    </row>
    <row r="15" spans="1:36" x14ac:dyDescent="0.25">
      <c r="A15" s="4">
        <v>10</v>
      </c>
      <c r="B15" s="13" t="s">
        <v>36</v>
      </c>
      <c r="C15" s="9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4"/>
      <c r="AH15" s="11">
        <f t="shared" si="0"/>
        <v>0</v>
      </c>
      <c r="AI15" s="11">
        <f t="shared" si="1"/>
        <v>0</v>
      </c>
      <c r="AJ15" s="4"/>
    </row>
    <row r="16" spans="1:36" x14ac:dyDescent="0.25">
      <c r="A16" s="4">
        <v>11</v>
      </c>
      <c r="B16" s="13" t="s">
        <v>37</v>
      </c>
      <c r="C16" s="9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4"/>
      <c r="AH16" s="11">
        <f t="shared" si="0"/>
        <v>0</v>
      </c>
      <c r="AI16" s="11">
        <f t="shared" si="1"/>
        <v>0</v>
      </c>
      <c r="AJ16" s="4"/>
    </row>
    <row r="17" spans="1:36" x14ac:dyDescent="0.25">
      <c r="A17" s="4">
        <v>12</v>
      </c>
      <c r="B17" s="13" t="s">
        <v>38</v>
      </c>
      <c r="C17" s="9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4"/>
      <c r="AH17" s="11">
        <f t="shared" si="0"/>
        <v>0</v>
      </c>
      <c r="AI17" s="11">
        <f t="shared" si="1"/>
        <v>0</v>
      </c>
      <c r="AJ17" s="4"/>
    </row>
    <row r="18" spans="1:36" x14ac:dyDescent="0.25">
      <c r="A18" s="4">
        <v>13</v>
      </c>
      <c r="B18" s="13" t="s">
        <v>39</v>
      </c>
      <c r="C18" s="9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4"/>
      <c r="AH18" s="11">
        <f t="shared" si="0"/>
        <v>0</v>
      </c>
      <c r="AI18" s="11">
        <f t="shared" si="1"/>
        <v>0</v>
      </c>
      <c r="AJ18" s="4"/>
    </row>
    <row r="19" spans="1:36" x14ac:dyDescent="0.25">
      <c r="A19" s="4">
        <v>14</v>
      </c>
      <c r="B19" s="13" t="s">
        <v>40</v>
      </c>
      <c r="C19" s="9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4"/>
      <c r="AH19" s="11">
        <f t="shared" si="0"/>
        <v>0</v>
      </c>
      <c r="AI19" s="11">
        <f t="shared" si="1"/>
        <v>0</v>
      </c>
      <c r="AJ19" s="4"/>
    </row>
    <row r="20" spans="1:36" x14ac:dyDescent="0.25">
      <c r="A20" s="4">
        <v>15</v>
      </c>
      <c r="B20" s="13" t="s">
        <v>41</v>
      </c>
      <c r="C20" s="9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4"/>
      <c r="AH20" s="11">
        <f t="shared" si="0"/>
        <v>0</v>
      </c>
      <c r="AI20" s="11">
        <f t="shared" si="1"/>
        <v>0</v>
      </c>
      <c r="AJ20" s="4"/>
    </row>
    <row r="21" spans="1:36" x14ac:dyDescent="0.25">
      <c r="A21" s="4">
        <v>16</v>
      </c>
      <c r="B21" s="13" t="s">
        <v>42</v>
      </c>
      <c r="C21" s="9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4"/>
      <c r="AH21" s="11">
        <f t="shared" si="0"/>
        <v>0</v>
      </c>
      <c r="AI21" s="11">
        <f t="shared" si="1"/>
        <v>0</v>
      </c>
      <c r="AJ21" s="4"/>
    </row>
    <row r="22" spans="1:36" x14ac:dyDescent="0.25">
      <c r="A22" s="8">
        <v>17</v>
      </c>
      <c r="B22" s="13" t="s">
        <v>43</v>
      </c>
      <c r="C22" s="9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4"/>
      <c r="AH22" s="11">
        <f t="shared" si="0"/>
        <v>0</v>
      </c>
      <c r="AI22" s="11">
        <f t="shared" si="1"/>
        <v>0</v>
      </c>
      <c r="AJ22" s="8"/>
    </row>
    <row r="23" spans="1:36" x14ac:dyDescent="0.25">
      <c r="A23" s="4">
        <v>18</v>
      </c>
      <c r="B23" s="13" t="s">
        <v>44</v>
      </c>
      <c r="C23" s="9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4"/>
      <c r="AH23" s="11">
        <f t="shared" si="0"/>
        <v>0</v>
      </c>
      <c r="AI23" s="11">
        <f t="shared" si="1"/>
        <v>0</v>
      </c>
      <c r="AJ23" s="4"/>
    </row>
    <row r="24" spans="1:36" x14ac:dyDescent="0.25">
      <c r="A24" s="4">
        <v>19</v>
      </c>
      <c r="B24" s="13" t="s">
        <v>45</v>
      </c>
      <c r="C24" s="9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4"/>
      <c r="AH24" s="11">
        <f t="shared" si="0"/>
        <v>0</v>
      </c>
      <c r="AI24" s="11">
        <f t="shared" si="1"/>
        <v>0</v>
      </c>
      <c r="AJ24" s="4"/>
    </row>
    <row r="25" spans="1:36" x14ac:dyDescent="0.25">
      <c r="A25" s="4">
        <v>20</v>
      </c>
      <c r="B25" s="13" t="s">
        <v>46</v>
      </c>
      <c r="C25" s="9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4"/>
      <c r="AH25" s="11">
        <f t="shared" si="0"/>
        <v>0</v>
      </c>
      <c r="AI25" s="11">
        <f t="shared" si="1"/>
        <v>0</v>
      </c>
      <c r="AJ25" s="4"/>
    </row>
    <row r="26" spans="1:36" x14ac:dyDescent="0.25">
      <c r="A26" s="4">
        <v>21</v>
      </c>
      <c r="B26" s="13" t="s">
        <v>47</v>
      </c>
      <c r="C26" s="9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4"/>
      <c r="AH26" s="11">
        <f t="shared" si="0"/>
        <v>0</v>
      </c>
      <c r="AI26" s="11">
        <f t="shared" si="1"/>
        <v>0</v>
      </c>
      <c r="AJ26" s="4"/>
    </row>
    <row r="27" spans="1:36" x14ac:dyDescent="0.25">
      <c r="A27" s="4">
        <v>22</v>
      </c>
      <c r="B27" s="13" t="s">
        <v>48</v>
      </c>
      <c r="C27" s="9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4"/>
      <c r="AH27" s="11">
        <f t="shared" si="0"/>
        <v>0</v>
      </c>
      <c r="AI27" s="11">
        <f t="shared" si="1"/>
        <v>0</v>
      </c>
      <c r="AJ27" s="4"/>
    </row>
    <row r="28" spans="1:36" x14ac:dyDescent="0.25">
      <c r="A28" s="4">
        <v>23</v>
      </c>
      <c r="B28" s="13" t="s">
        <v>49</v>
      </c>
      <c r="C28" s="9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4"/>
      <c r="AH28" s="11">
        <f t="shared" si="0"/>
        <v>0</v>
      </c>
      <c r="AI28" s="11">
        <f t="shared" si="1"/>
        <v>0</v>
      </c>
      <c r="AJ28" s="4"/>
    </row>
    <row r="29" spans="1:36" x14ac:dyDescent="0.25">
      <c r="A29" s="4">
        <v>24</v>
      </c>
      <c r="B29" s="13" t="s">
        <v>50</v>
      </c>
      <c r="C29" s="9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4"/>
      <c r="AH29" s="11">
        <f t="shared" si="0"/>
        <v>0</v>
      </c>
      <c r="AI29" s="11">
        <f t="shared" si="1"/>
        <v>0</v>
      </c>
      <c r="AJ29" s="4"/>
    </row>
    <row r="30" spans="1:36" x14ac:dyDescent="0.25">
      <c r="A30" s="4">
        <v>25</v>
      </c>
      <c r="B30" s="13" t="s">
        <v>51</v>
      </c>
      <c r="C30" s="9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4"/>
      <c r="AH30" s="11">
        <f t="shared" si="0"/>
        <v>0</v>
      </c>
      <c r="AI30" s="11">
        <f t="shared" si="1"/>
        <v>0</v>
      </c>
      <c r="AJ30" s="4"/>
    </row>
    <row r="31" spans="1:36" x14ac:dyDescent="0.25">
      <c r="A31" s="4">
        <v>26</v>
      </c>
      <c r="B31" s="13" t="s">
        <v>52</v>
      </c>
      <c r="C31" s="9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4"/>
      <c r="AH31" s="11">
        <f t="shared" si="0"/>
        <v>0</v>
      </c>
      <c r="AI31" s="11">
        <f t="shared" si="1"/>
        <v>0</v>
      </c>
      <c r="AJ31" s="4"/>
    </row>
    <row r="32" spans="1:36" x14ac:dyDescent="0.25">
      <c r="A32" s="4">
        <v>27</v>
      </c>
      <c r="B32" s="13" t="s">
        <v>53</v>
      </c>
      <c r="C32" s="9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4"/>
      <c r="AH32" s="11">
        <f t="shared" si="0"/>
        <v>0</v>
      </c>
      <c r="AI32" s="11">
        <f t="shared" si="1"/>
        <v>0</v>
      </c>
      <c r="AJ32" s="4"/>
    </row>
    <row r="33" spans="1:36" x14ac:dyDescent="0.25">
      <c r="A33" s="4"/>
      <c r="B33" s="4"/>
      <c r="C33" s="10"/>
      <c r="D33" s="12"/>
      <c r="E33" s="12"/>
      <c r="F33" s="12"/>
      <c r="G33" s="12" t="s">
        <v>78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 t="s">
        <v>79</v>
      </c>
      <c r="AB33" s="12"/>
      <c r="AC33" s="12"/>
      <c r="AD33" s="12"/>
      <c r="AE33" s="12"/>
      <c r="AF33" s="12"/>
      <c r="AG33" s="5"/>
      <c r="AH33" s="4"/>
      <c r="AI33" s="4"/>
      <c r="AJ33" s="4"/>
    </row>
  </sheetData>
  <mergeCells count="7">
    <mergeCell ref="H4:N4"/>
    <mergeCell ref="C4:G4"/>
    <mergeCell ref="AH4:AH5"/>
    <mergeCell ref="AI4:AI5"/>
    <mergeCell ref="AJ4:AJ5"/>
    <mergeCell ref="W4:AG4"/>
    <mergeCell ref="O4:V4"/>
  </mergeCells>
  <pageMargins left="0.31496062992125984" right="0.31496062992125984" top="0.19685039370078741" bottom="0.19685039370078741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opLeftCell="A7" zoomScale="98" zoomScaleNormal="98" workbookViewId="0">
      <selection activeCell="AE27" sqref="AE27"/>
    </sheetView>
  </sheetViews>
  <sheetFormatPr defaultRowHeight="15" x14ac:dyDescent="0.25"/>
  <cols>
    <col min="2" max="2" width="25.42578125" customWidth="1"/>
    <col min="3" max="16" width="4.7109375" customWidth="1"/>
    <col min="19" max="19" width="8.85546875" customWidth="1"/>
    <col min="20" max="25" width="9.140625" hidden="1" customWidth="1"/>
    <col min="26" max="26" width="9.28515625" customWidth="1"/>
  </cols>
  <sheetData>
    <row r="1" spans="1:25" ht="15.75" x14ac:dyDescent="0.25">
      <c r="F1" s="1" t="s">
        <v>0</v>
      </c>
    </row>
    <row r="2" spans="1:25" ht="15.75" x14ac:dyDescent="0.25">
      <c r="L2" s="1" t="s">
        <v>1</v>
      </c>
    </row>
    <row r="3" spans="1:25" ht="15.75" x14ac:dyDescent="0.25">
      <c r="B3" s="2" t="s">
        <v>2</v>
      </c>
    </row>
    <row r="4" spans="1:25" ht="15.75" x14ac:dyDescent="0.25">
      <c r="A4" s="91" t="s">
        <v>85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</row>
    <row r="5" spans="1:25" ht="15.75" x14ac:dyDescent="0.25">
      <c r="A5" s="16"/>
      <c r="B5" s="16"/>
      <c r="C5" s="91" t="s">
        <v>86</v>
      </c>
      <c r="D5" s="92"/>
      <c r="E5" s="92"/>
      <c r="F5" s="92"/>
      <c r="G5" s="92"/>
      <c r="H5" s="92"/>
      <c r="I5" s="91" t="s">
        <v>87</v>
      </c>
      <c r="J5" s="92"/>
      <c r="K5" s="92"/>
      <c r="L5" s="92"/>
      <c r="M5" s="92"/>
      <c r="N5" s="92"/>
      <c r="O5" s="92"/>
      <c r="P5" s="92"/>
      <c r="Q5" s="93" t="s">
        <v>8</v>
      </c>
      <c r="R5" s="94" t="s">
        <v>9</v>
      </c>
      <c r="S5" s="96" t="s">
        <v>10</v>
      </c>
      <c r="T5" s="4"/>
      <c r="U5" s="4"/>
      <c r="V5" s="4"/>
      <c r="W5" s="4"/>
      <c r="X5" s="4"/>
      <c r="Y5" s="4"/>
    </row>
    <row r="6" spans="1:25" ht="66" customHeight="1" x14ac:dyDescent="0.25">
      <c r="A6" s="16" t="s">
        <v>4</v>
      </c>
      <c r="B6" s="16" t="s">
        <v>5</v>
      </c>
      <c r="C6" s="55" t="s">
        <v>88</v>
      </c>
      <c r="D6" s="55" t="s">
        <v>89</v>
      </c>
      <c r="E6" s="55" t="s">
        <v>90</v>
      </c>
      <c r="F6" s="55" t="s">
        <v>91</v>
      </c>
      <c r="G6" s="55" t="s">
        <v>92</v>
      </c>
      <c r="H6" s="55" t="s">
        <v>93</v>
      </c>
      <c r="I6" s="55" t="s">
        <v>94</v>
      </c>
      <c r="J6" s="55" t="s">
        <v>95</v>
      </c>
      <c r="K6" s="55" t="s">
        <v>96</v>
      </c>
      <c r="L6" s="55" t="s">
        <v>97</v>
      </c>
      <c r="M6" s="55" t="s">
        <v>98</v>
      </c>
      <c r="N6" s="55" t="s">
        <v>99</v>
      </c>
      <c r="O6" s="55" t="s">
        <v>100</v>
      </c>
      <c r="P6" s="55" t="s">
        <v>101</v>
      </c>
      <c r="Q6" s="93"/>
      <c r="R6" s="95"/>
      <c r="S6" s="97"/>
      <c r="T6" s="4"/>
      <c r="U6" s="4"/>
      <c r="V6" s="4"/>
      <c r="W6" s="4"/>
      <c r="X6" s="4"/>
      <c r="Y6" s="4"/>
    </row>
    <row r="7" spans="1:25" ht="15" customHeight="1" x14ac:dyDescent="0.25">
      <c r="A7" s="16">
        <v>1</v>
      </c>
      <c r="B7" s="46" t="s">
        <v>27</v>
      </c>
      <c r="C7" s="45"/>
      <c r="D7" s="45"/>
      <c r="E7" s="45"/>
      <c r="F7" s="45"/>
      <c r="G7" s="45"/>
      <c r="H7" s="45"/>
      <c r="I7" s="45"/>
      <c r="J7" s="42"/>
      <c r="K7" s="42"/>
      <c r="L7" s="42"/>
      <c r="M7" s="42"/>
      <c r="N7" s="42"/>
      <c r="O7" s="42"/>
      <c r="P7" s="42"/>
      <c r="Q7" s="42">
        <f>C7+D7+E7+F7+G7+H7+I7+J7+K7+L7+M7+N7+O7+P7</f>
        <v>0</v>
      </c>
      <c r="R7" s="42">
        <f>Q7/14</f>
        <v>0</v>
      </c>
      <c r="S7" s="19"/>
      <c r="T7" s="4"/>
      <c r="U7" s="4"/>
      <c r="V7" s="4"/>
      <c r="W7" s="4"/>
      <c r="X7" s="4"/>
      <c r="Y7" s="4"/>
    </row>
    <row r="8" spans="1:25" ht="15" customHeight="1" x14ac:dyDescent="0.25">
      <c r="A8" s="16">
        <v>2</v>
      </c>
      <c r="B8" s="46" t="s">
        <v>28</v>
      </c>
      <c r="C8" s="45"/>
      <c r="D8" s="4"/>
      <c r="E8" s="45"/>
      <c r="F8" s="45"/>
      <c r="G8" s="45"/>
      <c r="H8" s="45"/>
      <c r="I8" s="45"/>
      <c r="J8" s="42"/>
      <c r="K8" s="42"/>
      <c r="L8" s="42"/>
      <c r="M8" s="42"/>
      <c r="N8" s="42"/>
      <c r="O8" s="42"/>
      <c r="P8" s="42"/>
      <c r="Q8" s="42">
        <f>C8+D8+E8+F8+G8+H8+I8+J8+K8+L8+M8+N8+O8+P8</f>
        <v>0</v>
      </c>
      <c r="R8" s="42">
        <f t="shared" ref="R8:R34" si="0">Q8/14</f>
        <v>0</v>
      </c>
      <c r="S8" s="19"/>
      <c r="T8" s="4"/>
      <c r="U8" s="4"/>
      <c r="V8" s="4"/>
      <c r="W8" s="4"/>
      <c r="X8" s="4"/>
      <c r="Y8" s="4"/>
    </row>
    <row r="9" spans="1:25" ht="15" customHeight="1" x14ac:dyDescent="0.25">
      <c r="A9" s="16">
        <v>3</v>
      </c>
      <c r="B9" s="46" t="s">
        <v>29</v>
      </c>
      <c r="C9" s="45"/>
      <c r="D9" s="45"/>
      <c r="E9" s="45"/>
      <c r="F9" s="45"/>
      <c r="G9" s="45"/>
      <c r="H9" s="45"/>
      <c r="I9" s="45"/>
      <c r="J9" s="42"/>
      <c r="K9" s="42"/>
      <c r="L9" s="42"/>
      <c r="M9" s="42"/>
      <c r="N9" s="42"/>
      <c r="O9" s="42"/>
      <c r="P9" s="42"/>
      <c r="Q9" s="42">
        <f t="shared" ref="Q9:Q34" si="1">C9+D9+E9+F9+G9+H9+I9+J9+K9+L9+M9+N9+O9+P9</f>
        <v>0</v>
      </c>
      <c r="R9" s="42">
        <f t="shared" si="0"/>
        <v>0</v>
      </c>
      <c r="S9" s="19"/>
      <c r="T9" s="4"/>
      <c r="U9" s="4"/>
      <c r="V9" s="4"/>
      <c r="W9" s="4"/>
      <c r="X9" s="4"/>
      <c r="Y9" s="4"/>
    </row>
    <row r="10" spans="1:25" ht="15" customHeight="1" x14ac:dyDescent="0.25">
      <c r="A10" s="16">
        <v>4</v>
      </c>
      <c r="B10" s="46" t="s">
        <v>30</v>
      </c>
      <c r="C10" s="45"/>
      <c r="D10" s="45"/>
      <c r="E10" s="45"/>
      <c r="F10" s="45"/>
      <c r="G10" s="45"/>
      <c r="H10" s="45"/>
      <c r="I10" s="45"/>
      <c r="J10" s="42"/>
      <c r="K10" s="42"/>
      <c r="L10" s="42"/>
      <c r="M10" s="42"/>
      <c r="N10" s="42"/>
      <c r="O10" s="42"/>
      <c r="P10" s="42"/>
      <c r="Q10" s="42">
        <f t="shared" si="1"/>
        <v>0</v>
      </c>
      <c r="R10" s="42">
        <f t="shared" si="0"/>
        <v>0</v>
      </c>
      <c r="S10" s="19"/>
      <c r="T10" s="4"/>
      <c r="U10" s="4"/>
      <c r="V10" s="4"/>
      <c r="W10" s="4"/>
      <c r="X10" s="4"/>
      <c r="Y10" s="4"/>
    </row>
    <row r="11" spans="1:25" ht="15" customHeight="1" x14ac:dyDescent="0.25">
      <c r="A11" s="16">
        <v>5</v>
      </c>
      <c r="B11" s="46" t="s">
        <v>31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2">
        <f t="shared" si="1"/>
        <v>0</v>
      </c>
      <c r="R11" s="42">
        <f t="shared" si="0"/>
        <v>0</v>
      </c>
      <c r="S11" s="19"/>
      <c r="T11" s="4"/>
      <c r="U11" s="4"/>
      <c r="V11" s="4"/>
      <c r="W11" s="4"/>
      <c r="X11" s="4"/>
      <c r="Y11" s="4"/>
    </row>
    <row r="12" spans="1:25" ht="15" customHeight="1" x14ac:dyDescent="0.25">
      <c r="A12" s="41">
        <v>6</v>
      </c>
      <c r="B12" s="52" t="s">
        <v>32</v>
      </c>
      <c r="C12" s="9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42">
        <f t="shared" si="1"/>
        <v>0</v>
      </c>
      <c r="R12" s="42">
        <f t="shared" si="0"/>
        <v>0</v>
      </c>
      <c r="S12" s="53"/>
    </row>
    <row r="13" spans="1:25" ht="15" customHeight="1" x14ac:dyDescent="0.25">
      <c r="A13" s="16">
        <v>7</v>
      </c>
      <c r="B13" s="46" t="s">
        <v>33</v>
      </c>
      <c r="C13" s="5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19"/>
      <c r="Q13" s="42">
        <f t="shared" si="1"/>
        <v>0</v>
      </c>
      <c r="R13" s="42">
        <f t="shared" si="0"/>
        <v>0</v>
      </c>
      <c r="S13" s="19"/>
    </row>
    <row r="14" spans="1:25" ht="15" customHeight="1" x14ac:dyDescent="0.25">
      <c r="A14" s="16">
        <v>8</v>
      </c>
      <c r="B14" s="46" t="s">
        <v>34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22"/>
      <c r="P14" s="22"/>
      <c r="Q14" s="42">
        <f t="shared" si="1"/>
        <v>0</v>
      </c>
      <c r="R14" s="42">
        <f t="shared" si="0"/>
        <v>0</v>
      </c>
      <c r="S14" s="42"/>
    </row>
    <row r="15" spans="1:25" ht="15" customHeight="1" x14ac:dyDescent="0.25">
      <c r="A15" s="16">
        <v>9</v>
      </c>
      <c r="B15" s="46" t="s">
        <v>35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23"/>
      <c r="P15" s="23"/>
      <c r="Q15" s="42">
        <f t="shared" si="1"/>
        <v>0</v>
      </c>
      <c r="R15" s="42">
        <f t="shared" si="0"/>
        <v>0</v>
      </c>
      <c r="S15" s="42"/>
    </row>
    <row r="16" spans="1:25" ht="15" customHeight="1" x14ac:dyDescent="0.25">
      <c r="A16" s="16">
        <v>10</v>
      </c>
      <c r="B16" s="46" t="s">
        <v>36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23"/>
      <c r="P16" s="23"/>
      <c r="Q16" s="42">
        <f t="shared" si="1"/>
        <v>0</v>
      </c>
      <c r="R16" s="42">
        <f t="shared" si="0"/>
        <v>0</v>
      </c>
      <c r="S16" s="42"/>
    </row>
    <row r="17" spans="1:19" ht="15" customHeight="1" x14ac:dyDescent="0.25">
      <c r="A17" s="16">
        <v>11</v>
      </c>
      <c r="B17" s="46" t="s">
        <v>37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23"/>
      <c r="P17" s="23"/>
      <c r="Q17" s="42">
        <f t="shared" si="1"/>
        <v>0</v>
      </c>
      <c r="R17" s="42">
        <f t="shared" si="0"/>
        <v>0</v>
      </c>
      <c r="S17" s="42"/>
    </row>
    <row r="18" spans="1:19" ht="15" customHeight="1" x14ac:dyDescent="0.25">
      <c r="A18" s="16">
        <v>12</v>
      </c>
      <c r="B18" s="46" t="s">
        <v>38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23"/>
      <c r="P18" s="23"/>
      <c r="Q18" s="42">
        <f t="shared" si="1"/>
        <v>0</v>
      </c>
      <c r="R18" s="42">
        <f t="shared" si="0"/>
        <v>0</v>
      </c>
      <c r="S18" s="42"/>
    </row>
    <row r="19" spans="1:19" ht="15" customHeight="1" x14ac:dyDescent="0.25">
      <c r="A19" s="16">
        <v>13</v>
      </c>
      <c r="B19" s="46" t="s">
        <v>39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23"/>
      <c r="P19" s="23"/>
      <c r="Q19" s="42">
        <f t="shared" si="1"/>
        <v>0</v>
      </c>
      <c r="R19" s="42">
        <f t="shared" si="0"/>
        <v>0</v>
      </c>
      <c r="S19" s="42"/>
    </row>
    <row r="20" spans="1:19" ht="15" customHeight="1" x14ac:dyDescent="0.25">
      <c r="A20" s="16">
        <v>14</v>
      </c>
      <c r="B20" s="46" t="s">
        <v>40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23"/>
      <c r="P20" s="23"/>
      <c r="Q20" s="42">
        <f t="shared" si="1"/>
        <v>0</v>
      </c>
      <c r="R20" s="42">
        <f t="shared" si="0"/>
        <v>0</v>
      </c>
      <c r="S20" s="42"/>
    </row>
    <row r="21" spans="1:19" ht="15" customHeight="1" x14ac:dyDescent="0.25">
      <c r="A21" s="16">
        <v>15</v>
      </c>
      <c r="B21" s="46" t="s">
        <v>41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23"/>
      <c r="P21" s="23"/>
      <c r="Q21" s="42">
        <f t="shared" si="1"/>
        <v>0</v>
      </c>
      <c r="R21" s="42">
        <f t="shared" si="0"/>
        <v>0</v>
      </c>
      <c r="S21" s="42"/>
    </row>
    <row r="22" spans="1:19" ht="15" customHeight="1" x14ac:dyDescent="0.25">
      <c r="A22" s="16">
        <v>16</v>
      </c>
      <c r="B22" s="46" t="s">
        <v>42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23"/>
      <c r="P22" s="23"/>
      <c r="Q22" s="42">
        <f t="shared" si="1"/>
        <v>0</v>
      </c>
      <c r="R22" s="42">
        <f t="shared" si="0"/>
        <v>0</v>
      </c>
      <c r="S22" s="42"/>
    </row>
    <row r="23" spans="1:19" ht="15" customHeight="1" x14ac:dyDescent="0.25">
      <c r="A23" s="16">
        <v>17</v>
      </c>
      <c r="B23" s="46" t="s">
        <v>43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3"/>
      <c r="P23" s="23"/>
      <c r="Q23" s="42">
        <f t="shared" si="1"/>
        <v>0</v>
      </c>
      <c r="R23" s="42">
        <f t="shared" si="0"/>
        <v>0</v>
      </c>
      <c r="S23" s="42"/>
    </row>
    <row r="24" spans="1:19" ht="15" customHeight="1" x14ac:dyDescent="0.25">
      <c r="A24" s="16">
        <v>18</v>
      </c>
      <c r="B24" s="46" t="s">
        <v>44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3"/>
      <c r="P24" s="23"/>
      <c r="Q24" s="42">
        <f t="shared" si="1"/>
        <v>0</v>
      </c>
      <c r="R24" s="42">
        <f t="shared" si="0"/>
        <v>0</v>
      </c>
      <c r="S24" s="42"/>
    </row>
    <row r="25" spans="1:19" ht="15" customHeight="1" x14ac:dyDescent="0.25">
      <c r="A25" s="16">
        <v>19</v>
      </c>
      <c r="B25" s="46" t="s">
        <v>45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3"/>
      <c r="P25" s="23"/>
      <c r="Q25" s="42">
        <f t="shared" si="1"/>
        <v>0</v>
      </c>
      <c r="R25" s="42">
        <f t="shared" si="0"/>
        <v>0</v>
      </c>
      <c r="S25" s="42"/>
    </row>
    <row r="26" spans="1:19" ht="15" customHeight="1" x14ac:dyDescent="0.25">
      <c r="A26" s="16">
        <v>20</v>
      </c>
      <c r="B26" s="46" t="s">
        <v>84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3"/>
      <c r="P26" s="23"/>
      <c r="Q26" s="42">
        <f t="shared" si="1"/>
        <v>0</v>
      </c>
      <c r="R26" s="42">
        <f t="shared" si="0"/>
        <v>0</v>
      </c>
      <c r="S26" s="42"/>
    </row>
    <row r="27" spans="1:19" ht="15" customHeight="1" x14ac:dyDescent="0.25">
      <c r="A27" s="16">
        <v>21</v>
      </c>
      <c r="B27" s="46" t="s">
        <v>47</v>
      </c>
      <c r="C27" s="42"/>
      <c r="D27" s="42"/>
      <c r="E27" s="42"/>
      <c r="F27" s="42"/>
      <c r="G27" s="42"/>
      <c r="H27" s="22"/>
      <c r="I27" s="42"/>
      <c r="J27" s="42"/>
      <c r="K27" s="42"/>
      <c r="L27" s="42"/>
      <c r="M27" s="42"/>
      <c r="N27" s="42"/>
      <c r="O27" s="42"/>
      <c r="P27" s="22"/>
      <c r="Q27" s="42">
        <f t="shared" si="1"/>
        <v>0</v>
      </c>
      <c r="R27" s="42">
        <f t="shared" si="0"/>
        <v>0</v>
      </c>
      <c r="S27" s="42"/>
    </row>
    <row r="28" spans="1:19" ht="15" customHeight="1" x14ac:dyDescent="0.25">
      <c r="A28" s="16">
        <v>22</v>
      </c>
      <c r="B28" s="46" t="s">
        <v>48</v>
      </c>
      <c r="C28" s="42"/>
      <c r="D28" s="42"/>
      <c r="E28" s="42"/>
      <c r="F28" s="42"/>
      <c r="G28" s="42"/>
      <c r="H28" s="23"/>
      <c r="I28" s="42"/>
      <c r="J28" s="42"/>
      <c r="K28" s="42"/>
      <c r="L28" s="42"/>
      <c r="M28" s="42"/>
      <c r="N28" s="42"/>
      <c r="O28" s="42"/>
      <c r="P28" s="23"/>
      <c r="Q28" s="42">
        <f t="shared" si="1"/>
        <v>0</v>
      </c>
      <c r="R28" s="42">
        <f t="shared" si="0"/>
        <v>0</v>
      </c>
      <c r="S28" s="42"/>
    </row>
    <row r="29" spans="1:19" ht="15" customHeight="1" x14ac:dyDescent="0.25">
      <c r="A29" s="16">
        <v>23</v>
      </c>
      <c r="B29" s="46" t="s">
        <v>49</v>
      </c>
      <c r="C29" s="42"/>
      <c r="D29" s="42"/>
      <c r="E29" s="42"/>
      <c r="F29" s="42"/>
      <c r="G29" s="42"/>
      <c r="H29" s="23"/>
      <c r="I29" s="42"/>
      <c r="J29" s="42"/>
      <c r="K29" s="42"/>
      <c r="L29" s="42"/>
      <c r="M29" s="42"/>
      <c r="N29" s="42"/>
      <c r="O29" s="42"/>
      <c r="P29" s="23"/>
      <c r="Q29" s="42">
        <f t="shared" si="1"/>
        <v>0</v>
      </c>
      <c r="R29" s="42">
        <f t="shared" si="0"/>
        <v>0</v>
      </c>
      <c r="S29" s="42"/>
    </row>
    <row r="30" spans="1:19" ht="15" customHeight="1" x14ac:dyDescent="0.25">
      <c r="A30" s="16">
        <v>24</v>
      </c>
      <c r="B30" s="46" t="s">
        <v>50</v>
      </c>
      <c r="C30" s="42"/>
      <c r="D30" s="42"/>
      <c r="E30" s="42"/>
      <c r="F30" s="42"/>
      <c r="G30" s="42"/>
      <c r="H30" s="23"/>
      <c r="I30" s="42"/>
      <c r="J30" s="42"/>
      <c r="K30" s="42"/>
      <c r="L30" s="42"/>
      <c r="M30" s="42"/>
      <c r="N30" s="42"/>
      <c r="O30" s="42"/>
      <c r="P30" s="23"/>
      <c r="Q30" s="42">
        <f t="shared" si="1"/>
        <v>0</v>
      </c>
      <c r="R30" s="42">
        <f t="shared" si="0"/>
        <v>0</v>
      </c>
      <c r="S30" s="42"/>
    </row>
    <row r="31" spans="1:19" ht="15" customHeight="1" x14ac:dyDescent="0.25">
      <c r="A31" s="16">
        <v>25</v>
      </c>
      <c r="B31" s="46" t="s">
        <v>51</v>
      </c>
      <c r="C31" s="42"/>
      <c r="D31" s="42"/>
      <c r="E31" s="42"/>
      <c r="F31" s="42"/>
      <c r="G31" s="42"/>
      <c r="H31" s="23"/>
      <c r="I31" s="42"/>
      <c r="J31" s="42"/>
      <c r="K31" s="42"/>
      <c r="L31" s="42"/>
      <c r="M31" s="42"/>
      <c r="N31" s="42"/>
      <c r="O31" s="42"/>
      <c r="P31" s="23"/>
      <c r="Q31" s="42">
        <f t="shared" si="1"/>
        <v>0</v>
      </c>
      <c r="R31" s="42">
        <f t="shared" si="0"/>
        <v>0</v>
      </c>
      <c r="S31" s="42"/>
    </row>
    <row r="32" spans="1:19" ht="15" customHeight="1" x14ac:dyDescent="0.25">
      <c r="A32" s="16">
        <v>26</v>
      </c>
      <c r="B32" s="46" t="s">
        <v>52</v>
      </c>
      <c r="C32" s="42"/>
      <c r="D32" s="42"/>
      <c r="E32" s="42"/>
      <c r="F32" s="42"/>
      <c r="G32" s="42"/>
      <c r="H32" s="23"/>
      <c r="I32" s="42"/>
      <c r="J32" s="42"/>
      <c r="K32" s="42"/>
      <c r="L32" s="42"/>
      <c r="M32" s="42"/>
      <c r="N32" s="42"/>
      <c r="O32" s="42"/>
      <c r="P32" s="23"/>
      <c r="Q32" s="42">
        <f t="shared" si="1"/>
        <v>0</v>
      </c>
      <c r="R32" s="42">
        <f t="shared" si="0"/>
        <v>0</v>
      </c>
      <c r="S32" s="42"/>
    </row>
    <row r="33" spans="1:21" ht="15" customHeight="1" x14ac:dyDescent="0.25">
      <c r="A33" s="16">
        <v>27</v>
      </c>
      <c r="B33" s="46" t="s">
        <v>53</v>
      </c>
      <c r="C33" s="42"/>
      <c r="D33" s="42"/>
      <c r="E33" s="42"/>
      <c r="F33" s="42"/>
      <c r="G33" s="42"/>
      <c r="H33" s="23"/>
      <c r="I33" s="42"/>
      <c r="J33" s="42"/>
      <c r="K33" s="42"/>
      <c r="L33" s="42"/>
      <c r="M33" s="42"/>
      <c r="N33" s="42"/>
      <c r="O33" s="42"/>
      <c r="P33" s="23"/>
      <c r="Q33" s="42">
        <f t="shared" si="1"/>
        <v>0</v>
      </c>
      <c r="R33" s="42">
        <f t="shared" si="0"/>
        <v>0</v>
      </c>
      <c r="S33" s="42"/>
    </row>
    <row r="34" spans="1:21" ht="15" customHeight="1" x14ac:dyDescent="0.25">
      <c r="A34" s="4"/>
      <c r="B34" s="4"/>
      <c r="C34" s="34"/>
      <c r="D34" s="34"/>
      <c r="E34" s="34"/>
      <c r="F34" s="34"/>
      <c r="G34" s="34"/>
      <c r="H34" s="24"/>
      <c r="I34" s="34"/>
      <c r="J34" s="34"/>
      <c r="K34" s="34"/>
      <c r="L34" s="34"/>
      <c r="M34" s="34"/>
      <c r="N34" s="34"/>
      <c r="O34" s="34"/>
      <c r="P34" s="24"/>
      <c r="Q34" s="42">
        <f t="shared" si="1"/>
        <v>0</v>
      </c>
      <c r="R34" s="42">
        <f t="shared" si="0"/>
        <v>0</v>
      </c>
      <c r="S34" s="42"/>
    </row>
    <row r="35" spans="1:21" ht="15" customHeight="1" x14ac:dyDescent="0.25">
      <c r="B35" s="60" t="s">
        <v>139</v>
      </c>
      <c r="C35" s="36"/>
      <c r="D35" s="49"/>
      <c r="E35" s="49"/>
      <c r="F35" s="49"/>
      <c r="G35" s="49"/>
      <c r="H35" s="36"/>
      <c r="I35" s="49"/>
      <c r="J35" s="49"/>
      <c r="K35" s="36"/>
      <c r="L35" s="49"/>
      <c r="M35" s="49"/>
      <c r="N35" s="49"/>
      <c r="O35" s="49"/>
      <c r="P35" s="74"/>
      <c r="Q35" s="74"/>
      <c r="R35" s="49"/>
      <c r="S35" s="49"/>
      <c r="T35" s="40"/>
      <c r="U35" s="40"/>
    </row>
  </sheetData>
  <mergeCells count="7">
    <mergeCell ref="P35:Q35"/>
    <mergeCell ref="A4:Y4"/>
    <mergeCell ref="Q5:Q6"/>
    <mergeCell ref="R5:R6"/>
    <mergeCell ref="S5:S6"/>
    <mergeCell ref="C5:H5"/>
    <mergeCell ref="I5:P5"/>
  </mergeCells>
  <pageMargins left="0.19685039370078741" right="0.19685039370078741" top="0.19685039370078741" bottom="0.19685039370078741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topLeftCell="B5" zoomScale="130" zoomScaleNormal="130" workbookViewId="0">
      <selection activeCell="AB17" sqref="AB17"/>
    </sheetView>
  </sheetViews>
  <sheetFormatPr defaultRowHeight="15" x14ac:dyDescent="0.25"/>
  <cols>
    <col min="1" max="1" width="6.140625" customWidth="1"/>
    <col min="2" max="2" width="24.28515625" customWidth="1"/>
    <col min="3" max="24" width="3.7109375" customWidth="1"/>
    <col min="26" max="26" width="7.5703125" customWidth="1"/>
  </cols>
  <sheetData>
    <row r="1" spans="1:27" ht="15.75" x14ac:dyDescent="0.25">
      <c r="F1" s="1" t="s">
        <v>0</v>
      </c>
    </row>
    <row r="2" spans="1:27" ht="15.75" x14ac:dyDescent="0.25">
      <c r="L2" s="1" t="s">
        <v>1</v>
      </c>
    </row>
    <row r="3" spans="1:27" ht="15.75" x14ac:dyDescent="0.25">
      <c r="B3" s="2" t="s">
        <v>2</v>
      </c>
    </row>
    <row r="4" spans="1:27" x14ac:dyDescent="0.25">
      <c r="A4" s="98" t="s">
        <v>102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</row>
    <row r="5" spans="1:27" ht="3" customHeight="1" x14ac:dyDescent="0.25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</row>
    <row r="6" spans="1:27" x14ac:dyDescent="0.25">
      <c r="A6" s="103"/>
      <c r="B6" s="100"/>
      <c r="C6" s="99" t="s">
        <v>103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 t="s">
        <v>104</v>
      </c>
      <c r="R6" s="99"/>
      <c r="S6" s="99"/>
      <c r="T6" s="99"/>
      <c r="U6" s="99"/>
      <c r="V6" s="99"/>
      <c r="W6" s="99"/>
      <c r="X6" s="99"/>
      <c r="Y6" s="105" t="s">
        <v>122</v>
      </c>
      <c r="Z6" s="105" t="s">
        <v>9</v>
      </c>
      <c r="AA6" s="108" t="s">
        <v>10</v>
      </c>
    </row>
    <row r="7" spans="1:27" x14ac:dyDescent="0.25">
      <c r="A7" s="104"/>
      <c r="B7" s="101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106"/>
      <c r="Z7" s="106"/>
      <c r="AA7" s="106"/>
    </row>
    <row r="8" spans="1:27" ht="3" customHeight="1" x14ac:dyDescent="0.25">
      <c r="A8" s="104"/>
      <c r="B8" s="101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106"/>
      <c r="Z8" s="106"/>
      <c r="AA8" s="106"/>
    </row>
    <row r="9" spans="1:27" ht="15" hidden="1" customHeight="1" x14ac:dyDescent="0.25">
      <c r="A9" s="104"/>
      <c r="B9" s="101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106"/>
      <c r="Z9" s="106"/>
      <c r="AA9" s="106"/>
    </row>
    <row r="10" spans="1:27" ht="15" hidden="1" customHeight="1" x14ac:dyDescent="0.25">
      <c r="A10" s="104"/>
      <c r="B10" s="101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106"/>
      <c r="Z10" s="106"/>
      <c r="AA10" s="106"/>
    </row>
    <row r="11" spans="1:27" ht="15" hidden="1" customHeight="1" x14ac:dyDescent="0.25">
      <c r="A11" s="81"/>
      <c r="B11" s="102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106"/>
      <c r="Z11" s="106"/>
      <c r="AA11" s="106"/>
    </row>
    <row r="12" spans="1:27" ht="53.25" customHeight="1" x14ac:dyDescent="0.25">
      <c r="A12" s="16" t="s">
        <v>4</v>
      </c>
      <c r="B12" s="16" t="s">
        <v>5</v>
      </c>
      <c r="C12" s="43" t="s">
        <v>105</v>
      </c>
      <c r="D12" s="43" t="s">
        <v>106</v>
      </c>
      <c r="E12" s="43" t="s">
        <v>107</v>
      </c>
      <c r="F12" s="43" t="s">
        <v>108</v>
      </c>
      <c r="G12" s="43" t="s">
        <v>109</v>
      </c>
      <c r="H12" s="43" t="s">
        <v>110</v>
      </c>
      <c r="I12" s="43" t="s">
        <v>111</v>
      </c>
      <c r="J12" s="43" t="s">
        <v>112</v>
      </c>
      <c r="K12" s="43" t="s">
        <v>113</v>
      </c>
      <c r="L12" s="43" t="s">
        <v>114</v>
      </c>
      <c r="M12" s="43" t="s">
        <v>114</v>
      </c>
      <c r="N12" s="43" t="s">
        <v>115</v>
      </c>
      <c r="O12" s="43" t="s">
        <v>116</v>
      </c>
      <c r="P12" s="43" t="s">
        <v>117</v>
      </c>
      <c r="Q12" s="43" t="s">
        <v>105</v>
      </c>
      <c r="R12" s="43" t="s">
        <v>106</v>
      </c>
      <c r="S12" s="43" t="s">
        <v>118</v>
      </c>
      <c r="T12" s="43" t="s">
        <v>106</v>
      </c>
      <c r="U12" s="43" t="s">
        <v>119</v>
      </c>
      <c r="V12" s="43" t="s">
        <v>120</v>
      </c>
      <c r="W12" s="43" t="s">
        <v>121</v>
      </c>
      <c r="X12" s="61" t="s">
        <v>167</v>
      </c>
      <c r="Y12" s="107"/>
      <c r="Z12" s="107"/>
      <c r="AA12" s="107"/>
    </row>
    <row r="13" spans="1:27" ht="14.1" customHeight="1" x14ac:dyDescent="0.25">
      <c r="A13" s="17">
        <v>1</v>
      </c>
      <c r="B13" s="46" t="s">
        <v>27</v>
      </c>
      <c r="C13" s="17">
        <v>4</v>
      </c>
      <c r="D13" s="17"/>
      <c r="E13" s="17"/>
      <c r="F13" s="17"/>
      <c r="G13" s="17"/>
      <c r="H13" s="17">
        <v>4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56">
        <f>C13+D13+E13+F13+G13+H13+I13+J13+K13+L13+M13+N13+O13+P13+Q13+R13+S13+T13+U13+V13+W13+X13</f>
        <v>8</v>
      </c>
      <c r="Z13" s="56">
        <f>Y13/2</f>
        <v>4</v>
      </c>
      <c r="AA13" s="56"/>
    </row>
    <row r="14" spans="1:27" ht="14.1" customHeight="1" x14ac:dyDescent="0.25">
      <c r="A14" s="17">
        <v>2</v>
      </c>
      <c r="B14" s="46" t="s">
        <v>28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56">
        <f t="shared" ref="Y14:Y39" si="0">C14+D14+E14+F14+G14+H14+I14+J14+K14+L14+M14+N14+O14+P14+Q14+R14+S14+T14+U14+V14+W14+X14</f>
        <v>0</v>
      </c>
      <c r="Z14" s="56">
        <f t="shared" ref="Z14:Z39" si="1">Y14/2</f>
        <v>0</v>
      </c>
      <c r="AA14" s="56"/>
    </row>
    <row r="15" spans="1:27" ht="14.1" customHeight="1" x14ac:dyDescent="0.25">
      <c r="A15" s="17">
        <v>3</v>
      </c>
      <c r="B15" s="46" t="s">
        <v>29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56">
        <f t="shared" si="0"/>
        <v>0</v>
      </c>
      <c r="Z15" s="56">
        <f t="shared" si="1"/>
        <v>0</v>
      </c>
      <c r="AA15" s="56"/>
    </row>
    <row r="16" spans="1:27" ht="14.1" customHeight="1" x14ac:dyDescent="0.25">
      <c r="A16" s="17">
        <v>4</v>
      </c>
      <c r="B16" s="46" t="s">
        <v>30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56">
        <f t="shared" si="0"/>
        <v>0</v>
      </c>
      <c r="Z16" s="56">
        <f t="shared" si="1"/>
        <v>0</v>
      </c>
      <c r="AA16" s="56"/>
    </row>
    <row r="17" spans="1:27" ht="14.1" customHeight="1" x14ac:dyDescent="0.25">
      <c r="A17" s="17">
        <v>5</v>
      </c>
      <c r="B17" s="46" t="s">
        <v>31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56">
        <f t="shared" si="0"/>
        <v>0</v>
      </c>
      <c r="Z17" s="56">
        <f t="shared" si="1"/>
        <v>0</v>
      </c>
      <c r="AA17" s="56"/>
    </row>
    <row r="18" spans="1:27" ht="14.1" customHeight="1" x14ac:dyDescent="0.25">
      <c r="A18" s="17">
        <v>6</v>
      </c>
      <c r="B18" s="46" t="s">
        <v>32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56">
        <f t="shared" si="0"/>
        <v>0</v>
      </c>
      <c r="Z18" s="56">
        <f t="shared" si="1"/>
        <v>0</v>
      </c>
      <c r="AA18" s="56"/>
    </row>
    <row r="19" spans="1:27" ht="14.1" customHeight="1" x14ac:dyDescent="0.25">
      <c r="A19" s="17">
        <v>7</v>
      </c>
      <c r="B19" s="46" t="s">
        <v>33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56">
        <f t="shared" si="0"/>
        <v>0</v>
      </c>
      <c r="Z19" s="56">
        <f t="shared" si="1"/>
        <v>0</v>
      </c>
      <c r="AA19" s="56"/>
    </row>
    <row r="20" spans="1:27" ht="14.1" customHeight="1" x14ac:dyDescent="0.25">
      <c r="A20" s="17">
        <v>8</v>
      </c>
      <c r="B20" s="46" t="s">
        <v>34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56">
        <f t="shared" si="0"/>
        <v>0</v>
      </c>
      <c r="Z20" s="56">
        <f t="shared" si="1"/>
        <v>0</v>
      </c>
      <c r="AA20" s="56"/>
    </row>
    <row r="21" spans="1:27" ht="14.1" customHeight="1" x14ac:dyDescent="0.25">
      <c r="A21" s="17">
        <v>9</v>
      </c>
      <c r="B21" s="46" t="s">
        <v>35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56">
        <f t="shared" si="0"/>
        <v>0</v>
      </c>
      <c r="Z21" s="56">
        <f t="shared" si="1"/>
        <v>0</v>
      </c>
      <c r="AA21" s="56"/>
    </row>
    <row r="22" spans="1:27" ht="14.1" customHeight="1" x14ac:dyDescent="0.25">
      <c r="A22" s="17">
        <v>10</v>
      </c>
      <c r="B22" s="46" t="s">
        <v>36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56">
        <f t="shared" si="0"/>
        <v>0</v>
      </c>
      <c r="Z22" s="56">
        <f t="shared" si="1"/>
        <v>0</v>
      </c>
      <c r="AA22" s="56"/>
    </row>
    <row r="23" spans="1:27" ht="14.1" customHeight="1" x14ac:dyDescent="0.25">
      <c r="A23" s="17">
        <v>11</v>
      </c>
      <c r="B23" s="46" t="s">
        <v>37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56">
        <f t="shared" si="0"/>
        <v>0</v>
      </c>
      <c r="Z23" s="56">
        <f t="shared" si="1"/>
        <v>0</v>
      </c>
      <c r="AA23" s="56"/>
    </row>
    <row r="24" spans="1:27" ht="14.1" customHeight="1" x14ac:dyDescent="0.25">
      <c r="A24" s="17">
        <v>12</v>
      </c>
      <c r="B24" s="46" t="s">
        <v>38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56">
        <f t="shared" si="0"/>
        <v>0</v>
      </c>
      <c r="Z24" s="56">
        <f t="shared" si="1"/>
        <v>0</v>
      </c>
      <c r="AA24" s="56"/>
    </row>
    <row r="25" spans="1:27" ht="14.1" customHeight="1" x14ac:dyDescent="0.25">
      <c r="A25" s="17">
        <v>13</v>
      </c>
      <c r="B25" s="46" t="s">
        <v>39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56">
        <f t="shared" si="0"/>
        <v>0</v>
      </c>
      <c r="Z25" s="56">
        <f t="shared" si="1"/>
        <v>0</v>
      </c>
      <c r="AA25" s="56"/>
    </row>
    <row r="26" spans="1:27" ht="14.1" customHeight="1" x14ac:dyDescent="0.25">
      <c r="A26" s="17">
        <v>14</v>
      </c>
      <c r="B26" s="46" t="s">
        <v>40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56">
        <f t="shared" si="0"/>
        <v>0</v>
      </c>
      <c r="Z26" s="56">
        <f t="shared" si="1"/>
        <v>0</v>
      </c>
      <c r="AA26" s="56"/>
    </row>
    <row r="27" spans="1:27" ht="14.1" customHeight="1" x14ac:dyDescent="0.25">
      <c r="A27" s="17">
        <v>15</v>
      </c>
      <c r="B27" s="46" t="s">
        <v>41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56">
        <f t="shared" si="0"/>
        <v>0</v>
      </c>
      <c r="Z27" s="56">
        <f t="shared" si="1"/>
        <v>0</v>
      </c>
      <c r="AA27" s="56"/>
    </row>
    <row r="28" spans="1:27" ht="14.1" customHeight="1" x14ac:dyDescent="0.25">
      <c r="A28" s="17">
        <v>16</v>
      </c>
      <c r="B28" s="46" t="s">
        <v>42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56">
        <f t="shared" si="0"/>
        <v>0</v>
      </c>
      <c r="Z28" s="56">
        <f t="shared" si="1"/>
        <v>0</v>
      </c>
      <c r="AA28" s="56"/>
    </row>
    <row r="29" spans="1:27" ht="14.1" customHeight="1" x14ac:dyDescent="0.25">
      <c r="A29" s="17">
        <v>17</v>
      </c>
      <c r="B29" s="46" t="s">
        <v>43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56">
        <f t="shared" si="0"/>
        <v>0</v>
      </c>
      <c r="Z29" s="56">
        <f t="shared" si="1"/>
        <v>0</v>
      </c>
      <c r="AA29" s="56"/>
    </row>
    <row r="30" spans="1:27" ht="14.1" customHeight="1" x14ac:dyDescent="0.25">
      <c r="A30" s="17">
        <v>18</v>
      </c>
      <c r="B30" s="46" t="s">
        <v>44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56">
        <f t="shared" si="0"/>
        <v>0</v>
      </c>
      <c r="Z30" s="56">
        <f t="shared" si="1"/>
        <v>0</v>
      </c>
      <c r="AA30" s="56"/>
    </row>
    <row r="31" spans="1:27" ht="14.1" customHeight="1" x14ac:dyDescent="0.25">
      <c r="A31" s="17">
        <v>19</v>
      </c>
      <c r="B31" s="46" t="s">
        <v>45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56">
        <f t="shared" si="0"/>
        <v>0</v>
      </c>
      <c r="Z31" s="56">
        <f t="shared" si="1"/>
        <v>0</v>
      </c>
      <c r="AA31" s="56"/>
    </row>
    <row r="32" spans="1:27" ht="14.1" customHeight="1" x14ac:dyDescent="0.25">
      <c r="A32" s="17">
        <v>20</v>
      </c>
      <c r="B32" s="46" t="s">
        <v>84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56">
        <f t="shared" si="0"/>
        <v>0</v>
      </c>
      <c r="Z32" s="56">
        <f t="shared" si="1"/>
        <v>0</v>
      </c>
      <c r="AA32" s="56"/>
    </row>
    <row r="33" spans="1:27" ht="14.1" customHeight="1" x14ac:dyDescent="0.25">
      <c r="A33" s="17">
        <v>21</v>
      </c>
      <c r="B33" s="46" t="s">
        <v>47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56">
        <f t="shared" si="0"/>
        <v>0</v>
      </c>
      <c r="Z33" s="56">
        <f t="shared" si="1"/>
        <v>0</v>
      </c>
      <c r="AA33" s="56"/>
    </row>
    <row r="34" spans="1:27" ht="14.1" customHeight="1" x14ac:dyDescent="0.25">
      <c r="A34" s="17">
        <v>22</v>
      </c>
      <c r="B34" s="46" t="s">
        <v>48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56">
        <f t="shared" si="0"/>
        <v>0</v>
      </c>
      <c r="Z34" s="56">
        <f t="shared" si="1"/>
        <v>0</v>
      </c>
      <c r="AA34" s="56"/>
    </row>
    <row r="35" spans="1:27" ht="14.1" customHeight="1" x14ac:dyDescent="0.25">
      <c r="A35" s="17">
        <v>23</v>
      </c>
      <c r="B35" s="46" t="s">
        <v>49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56">
        <f t="shared" si="0"/>
        <v>0</v>
      </c>
      <c r="Z35" s="56">
        <f t="shared" si="1"/>
        <v>0</v>
      </c>
      <c r="AA35" s="56"/>
    </row>
    <row r="36" spans="1:27" ht="14.1" customHeight="1" x14ac:dyDescent="0.25">
      <c r="A36" s="17">
        <v>24</v>
      </c>
      <c r="B36" s="46" t="s">
        <v>50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56">
        <f t="shared" si="0"/>
        <v>0</v>
      </c>
      <c r="Z36" s="56">
        <f t="shared" si="1"/>
        <v>0</v>
      </c>
      <c r="AA36" s="56"/>
    </row>
    <row r="37" spans="1:27" ht="14.1" customHeight="1" x14ac:dyDescent="0.25">
      <c r="A37" s="17">
        <v>25</v>
      </c>
      <c r="B37" s="46" t="s">
        <v>51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56">
        <f t="shared" si="0"/>
        <v>0</v>
      </c>
      <c r="Z37" s="56">
        <f t="shared" si="1"/>
        <v>0</v>
      </c>
      <c r="AA37" s="56"/>
    </row>
    <row r="38" spans="1:27" ht="14.1" customHeight="1" x14ac:dyDescent="0.25">
      <c r="A38" s="17">
        <v>26</v>
      </c>
      <c r="B38" s="46" t="s">
        <v>52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56">
        <f t="shared" si="0"/>
        <v>0</v>
      </c>
      <c r="Z38" s="56">
        <f t="shared" si="1"/>
        <v>0</v>
      </c>
      <c r="AA38" s="56"/>
    </row>
    <row r="39" spans="1:27" ht="14.1" customHeight="1" x14ac:dyDescent="0.25">
      <c r="A39" s="17">
        <v>27</v>
      </c>
      <c r="B39" s="46" t="s">
        <v>53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56">
        <f t="shared" si="0"/>
        <v>0</v>
      </c>
      <c r="Z39" s="56">
        <f t="shared" si="1"/>
        <v>0</v>
      </c>
      <c r="AA39" s="56"/>
    </row>
    <row r="40" spans="1:27" ht="15" customHeight="1" x14ac:dyDescent="0.25">
      <c r="A40" s="109" t="s">
        <v>123</v>
      </c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</row>
    <row r="41" spans="1:27" ht="15" customHeight="1" x14ac:dyDescent="0.25">
      <c r="A41" s="20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</row>
  </sheetData>
  <mergeCells count="9">
    <mergeCell ref="A40:AA40"/>
    <mergeCell ref="A4:AA5"/>
    <mergeCell ref="C6:P11"/>
    <mergeCell ref="Q6:X11"/>
    <mergeCell ref="B6:B11"/>
    <mergeCell ref="A6:A11"/>
    <mergeCell ref="Y6:Y12"/>
    <mergeCell ref="Z6:Z12"/>
    <mergeCell ref="AA6:AA12"/>
  </mergeCells>
  <pageMargins left="0.19685039370078741" right="0.19685039370078741" top="0.19685039370078741" bottom="0.19685039370078741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zoomScale="106" zoomScaleNormal="106" workbookViewId="0">
      <selection activeCell="AA7" sqref="AA7"/>
    </sheetView>
  </sheetViews>
  <sheetFormatPr defaultRowHeight="15" x14ac:dyDescent="0.25"/>
  <cols>
    <col min="1" max="1" width="4.7109375" customWidth="1"/>
    <col min="2" max="2" width="19.140625" customWidth="1"/>
    <col min="3" max="24" width="4.28515625" customWidth="1"/>
    <col min="25" max="25" width="5.42578125" customWidth="1"/>
    <col min="26" max="26" width="5.140625" customWidth="1"/>
    <col min="27" max="27" width="10.42578125" customWidth="1"/>
  </cols>
  <sheetData>
    <row r="1" spans="1:29" ht="15.75" x14ac:dyDescent="0.25">
      <c r="F1" s="1" t="s">
        <v>0</v>
      </c>
    </row>
    <row r="2" spans="1:29" ht="15.75" x14ac:dyDescent="0.25">
      <c r="L2" s="1" t="s">
        <v>1</v>
      </c>
    </row>
    <row r="3" spans="1:29" ht="15.75" x14ac:dyDescent="0.25">
      <c r="B3" s="2" t="s">
        <v>2</v>
      </c>
    </row>
    <row r="4" spans="1:29" ht="13.5" customHeight="1" x14ac:dyDescent="0.25">
      <c r="A4" s="51"/>
      <c r="B4" s="51"/>
      <c r="C4" s="75" t="s">
        <v>124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7"/>
      <c r="AB4" s="62"/>
      <c r="AC4" s="70"/>
    </row>
    <row r="5" spans="1:29" ht="13.5" customHeight="1" x14ac:dyDescent="0.25">
      <c r="A5" s="51"/>
      <c r="B5" s="51"/>
      <c r="C5" s="75" t="s">
        <v>125</v>
      </c>
      <c r="D5" s="76"/>
      <c r="E5" s="76"/>
      <c r="F5" s="76"/>
      <c r="G5" s="76"/>
      <c r="H5" s="76"/>
      <c r="I5" s="111" t="s">
        <v>169</v>
      </c>
      <c r="J5" s="112"/>
      <c r="K5" s="112"/>
      <c r="L5" s="112"/>
      <c r="M5" s="112"/>
      <c r="N5" s="112"/>
      <c r="O5" s="113"/>
      <c r="P5" s="111" t="s">
        <v>168</v>
      </c>
      <c r="Q5" s="112"/>
      <c r="R5" s="112"/>
      <c r="S5" s="112"/>
      <c r="T5" s="112"/>
      <c r="U5" s="112"/>
      <c r="V5" s="112"/>
      <c r="W5" s="112"/>
      <c r="X5" s="113"/>
      <c r="Y5" s="105" t="s">
        <v>8</v>
      </c>
      <c r="Z5" s="105" t="s">
        <v>9</v>
      </c>
      <c r="AA5" s="114" t="s">
        <v>10</v>
      </c>
      <c r="AB5" s="62"/>
      <c r="AC5" s="70"/>
    </row>
    <row r="6" spans="1:29" ht="63.75" customHeight="1" x14ac:dyDescent="0.25">
      <c r="A6" s="67" t="s">
        <v>4</v>
      </c>
      <c r="B6" s="67" t="s">
        <v>5</v>
      </c>
      <c r="C6" s="64" t="s">
        <v>126</v>
      </c>
      <c r="D6" s="64" t="s">
        <v>127</v>
      </c>
      <c r="E6" s="64" t="s">
        <v>128</v>
      </c>
      <c r="F6" s="64" t="s">
        <v>129</v>
      </c>
      <c r="G6" s="64" t="s">
        <v>130</v>
      </c>
      <c r="H6" s="64" t="s">
        <v>131</v>
      </c>
      <c r="I6" s="64" t="s">
        <v>126</v>
      </c>
      <c r="J6" s="64" t="s">
        <v>132</v>
      </c>
      <c r="K6" s="64" t="s">
        <v>133</v>
      </c>
      <c r="L6" s="64" t="s">
        <v>129</v>
      </c>
      <c r="M6" s="64" t="s">
        <v>130</v>
      </c>
      <c r="N6" s="64" t="s">
        <v>134</v>
      </c>
      <c r="O6" s="64" t="s">
        <v>131</v>
      </c>
      <c r="P6" s="64" t="s">
        <v>126</v>
      </c>
      <c r="Q6" s="64" t="s">
        <v>133</v>
      </c>
      <c r="R6" s="64" t="s">
        <v>127</v>
      </c>
      <c r="S6" s="65" t="s">
        <v>130</v>
      </c>
      <c r="T6" s="64" t="s">
        <v>134</v>
      </c>
      <c r="U6" s="64" t="s">
        <v>135</v>
      </c>
      <c r="V6" s="64" t="s">
        <v>136</v>
      </c>
      <c r="W6" s="64" t="s">
        <v>137</v>
      </c>
      <c r="X6" s="64" t="s">
        <v>138</v>
      </c>
      <c r="Y6" s="104"/>
      <c r="Z6" s="104"/>
      <c r="AA6" s="115"/>
      <c r="AB6" s="66"/>
      <c r="AC6" s="70"/>
    </row>
    <row r="7" spans="1:29" ht="15.75" x14ac:dyDescent="0.25">
      <c r="A7" s="17">
        <v>1</v>
      </c>
      <c r="B7" s="44" t="s">
        <v>27</v>
      </c>
      <c r="C7" s="51"/>
      <c r="D7" s="51"/>
      <c r="E7" s="51"/>
      <c r="F7" s="51"/>
      <c r="G7" s="51"/>
      <c r="H7" s="51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54">
        <f>C7+D7+E7+F7+G7+H7+I7+J7+K7+L7+M7+N7+O7+P7+Q7+R7+S7+T7+U7+V7+W7+X7</f>
        <v>0</v>
      </c>
      <c r="Z7" s="68">
        <f>X7/22</f>
        <v>0</v>
      </c>
      <c r="AA7" s="19"/>
      <c r="AB7" s="66"/>
      <c r="AC7" s="70"/>
    </row>
    <row r="8" spans="1:29" ht="15.75" x14ac:dyDescent="0.25">
      <c r="A8" s="17">
        <v>2</v>
      </c>
      <c r="B8" s="44" t="s">
        <v>28</v>
      </c>
      <c r="C8" s="51"/>
      <c r="D8" s="51"/>
      <c r="E8" s="51"/>
      <c r="F8" s="51"/>
      <c r="G8" s="51"/>
      <c r="H8" s="51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54">
        <f t="shared" ref="Y8:Y33" si="0">C8+D8+E8+F8+G8+H8+I8+J8+K8+L8+M8+N8+O8+P8+Q8+R8+S8+T8+U8+V8+W8+X8</f>
        <v>0</v>
      </c>
      <c r="Z8" s="68">
        <f t="shared" ref="Z8:Z33" si="1">X8/22</f>
        <v>0</v>
      </c>
      <c r="AA8" s="19"/>
      <c r="AB8" s="66"/>
      <c r="AC8" s="70"/>
    </row>
    <row r="9" spans="1:29" ht="13.5" customHeight="1" x14ac:dyDescent="0.25">
      <c r="A9" s="17">
        <v>3</v>
      </c>
      <c r="B9" s="44" t="s">
        <v>29</v>
      </c>
      <c r="C9" s="51"/>
      <c r="D9" s="51"/>
      <c r="E9" s="51"/>
      <c r="F9" s="51"/>
      <c r="G9" s="51"/>
      <c r="H9" s="51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54">
        <f t="shared" si="0"/>
        <v>0</v>
      </c>
      <c r="Z9" s="68">
        <f t="shared" si="1"/>
        <v>0</v>
      </c>
      <c r="AA9" s="19"/>
      <c r="AB9" s="66"/>
      <c r="AC9" s="70"/>
    </row>
    <row r="10" spans="1:29" ht="13.5" customHeight="1" x14ac:dyDescent="0.25">
      <c r="A10" s="17">
        <v>4</v>
      </c>
      <c r="B10" s="44" t="s">
        <v>30</v>
      </c>
      <c r="C10" s="51"/>
      <c r="D10" s="51"/>
      <c r="E10" s="51"/>
      <c r="F10" s="51"/>
      <c r="G10" s="51"/>
      <c r="H10" s="51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54">
        <f t="shared" si="0"/>
        <v>0</v>
      </c>
      <c r="Z10" s="68">
        <f t="shared" si="1"/>
        <v>0</v>
      </c>
      <c r="AA10" s="19"/>
      <c r="AB10" s="66"/>
      <c r="AC10" s="70"/>
    </row>
    <row r="11" spans="1:29" ht="18.75" customHeight="1" x14ac:dyDescent="0.25">
      <c r="A11" s="17">
        <v>5</v>
      </c>
      <c r="B11" s="44" t="s">
        <v>31</v>
      </c>
      <c r="C11" s="51"/>
      <c r="D11" s="51"/>
      <c r="E11" s="51"/>
      <c r="F11" s="51"/>
      <c r="G11" s="51"/>
      <c r="H11" s="51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54">
        <f t="shared" si="0"/>
        <v>0</v>
      </c>
      <c r="Z11" s="68">
        <f t="shared" si="1"/>
        <v>0</v>
      </c>
      <c r="AA11" s="19"/>
      <c r="AB11" s="66"/>
      <c r="AC11" s="70"/>
    </row>
    <row r="12" spans="1:29" ht="16.5" customHeight="1" x14ac:dyDescent="0.25">
      <c r="A12" s="17">
        <v>6</v>
      </c>
      <c r="B12" s="44" t="s">
        <v>32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54">
        <f t="shared" si="0"/>
        <v>0</v>
      </c>
      <c r="Z12" s="68">
        <f t="shared" si="1"/>
        <v>0</v>
      </c>
      <c r="AA12" s="4"/>
      <c r="AB12" s="66"/>
      <c r="AC12" s="47"/>
    </row>
    <row r="13" spans="1:29" ht="15.75" x14ac:dyDescent="0.25">
      <c r="A13" s="17">
        <v>7</v>
      </c>
      <c r="B13" s="44" t="s">
        <v>33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51"/>
      <c r="T13" s="51"/>
      <c r="U13" s="17"/>
      <c r="V13" s="17"/>
      <c r="W13" s="17"/>
      <c r="X13" s="17"/>
      <c r="Y13" s="54">
        <f t="shared" si="0"/>
        <v>0</v>
      </c>
      <c r="Z13" s="68">
        <f t="shared" si="1"/>
        <v>0</v>
      </c>
      <c r="AA13" s="17"/>
      <c r="AB13" s="25"/>
      <c r="AC13" s="47"/>
    </row>
    <row r="14" spans="1:29" ht="15.75" x14ac:dyDescent="0.25">
      <c r="A14" s="17">
        <v>8</v>
      </c>
      <c r="B14" s="44" t="s">
        <v>34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51"/>
      <c r="T14" s="51"/>
      <c r="U14" s="17"/>
      <c r="V14" s="17"/>
      <c r="W14" s="17"/>
      <c r="X14" s="17"/>
      <c r="Y14" s="54">
        <f t="shared" si="0"/>
        <v>0</v>
      </c>
      <c r="Z14" s="68">
        <f t="shared" si="1"/>
        <v>0</v>
      </c>
      <c r="AA14" s="17"/>
      <c r="AB14" s="25"/>
      <c r="AC14" s="47"/>
    </row>
    <row r="15" spans="1:29" ht="15.75" x14ac:dyDescent="0.25">
      <c r="A15" s="17">
        <v>9</v>
      </c>
      <c r="B15" s="44" t="s">
        <v>35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51"/>
      <c r="T15" s="51"/>
      <c r="U15" s="17"/>
      <c r="V15" s="17"/>
      <c r="W15" s="17"/>
      <c r="X15" s="17"/>
      <c r="Y15" s="54">
        <f t="shared" si="0"/>
        <v>0</v>
      </c>
      <c r="Z15" s="68">
        <f t="shared" si="1"/>
        <v>0</v>
      </c>
      <c r="AA15" s="17"/>
      <c r="AB15" s="25"/>
      <c r="AC15" s="47"/>
    </row>
    <row r="16" spans="1:29" ht="15.75" x14ac:dyDescent="0.25">
      <c r="A16" s="17">
        <v>10</v>
      </c>
      <c r="B16" s="44" t="s">
        <v>36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51"/>
      <c r="T16" s="51"/>
      <c r="U16" s="17"/>
      <c r="V16" s="17"/>
      <c r="W16" s="17"/>
      <c r="X16" s="17"/>
      <c r="Y16" s="54">
        <f t="shared" si="0"/>
        <v>0</v>
      </c>
      <c r="Z16" s="68">
        <f t="shared" si="1"/>
        <v>0</v>
      </c>
      <c r="AA16" s="17"/>
      <c r="AB16" s="25"/>
      <c r="AC16" s="47"/>
    </row>
    <row r="17" spans="1:29" ht="15.75" x14ac:dyDescent="0.25">
      <c r="A17" s="17">
        <v>11</v>
      </c>
      <c r="B17" s="44" t="s">
        <v>37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51"/>
      <c r="T17" s="51"/>
      <c r="U17" s="17"/>
      <c r="V17" s="17"/>
      <c r="W17" s="17"/>
      <c r="X17" s="17"/>
      <c r="Y17" s="54">
        <f t="shared" si="0"/>
        <v>0</v>
      </c>
      <c r="Z17" s="68">
        <f t="shared" si="1"/>
        <v>0</v>
      </c>
      <c r="AA17" s="17"/>
      <c r="AB17" s="25"/>
      <c r="AC17" s="47"/>
    </row>
    <row r="18" spans="1:29" ht="15.75" x14ac:dyDescent="0.25">
      <c r="A18" s="17">
        <v>12</v>
      </c>
      <c r="B18" s="44" t="s">
        <v>38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51"/>
      <c r="T18" s="51"/>
      <c r="U18" s="17"/>
      <c r="V18" s="17"/>
      <c r="W18" s="17"/>
      <c r="X18" s="17"/>
      <c r="Y18" s="54">
        <f t="shared" si="0"/>
        <v>0</v>
      </c>
      <c r="Z18" s="68">
        <f t="shared" si="1"/>
        <v>0</v>
      </c>
      <c r="AA18" s="17"/>
      <c r="AB18" s="25"/>
      <c r="AC18" s="47"/>
    </row>
    <row r="19" spans="1:29" ht="15.75" x14ac:dyDescent="0.25">
      <c r="A19" s="17">
        <v>13</v>
      </c>
      <c r="B19" s="44" t="s">
        <v>39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51"/>
      <c r="T19" s="51"/>
      <c r="U19" s="17"/>
      <c r="V19" s="17"/>
      <c r="W19" s="17"/>
      <c r="X19" s="17"/>
      <c r="Y19" s="54">
        <f t="shared" si="0"/>
        <v>0</v>
      </c>
      <c r="Z19" s="68">
        <f t="shared" si="1"/>
        <v>0</v>
      </c>
      <c r="AA19" s="17"/>
      <c r="AB19" s="25"/>
      <c r="AC19" s="47"/>
    </row>
    <row r="20" spans="1:29" ht="15.75" x14ac:dyDescent="0.25">
      <c r="A20" s="17">
        <v>14</v>
      </c>
      <c r="B20" s="44" t="s">
        <v>40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51"/>
      <c r="T20" s="51"/>
      <c r="U20" s="17"/>
      <c r="V20" s="17"/>
      <c r="W20" s="17"/>
      <c r="X20" s="17"/>
      <c r="Y20" s="54">
        <f t="shared" si="0"/>
        <v>0</v>
      </c>
      <c r="Z20" s="68">
        <f t="shared" si="1"/>
        <v>0</v>
      </c>
      <c r="AA20" s="17"/>
      <c r="AB20" s="25"/>
      <c r="AC20" s="47"/>
    </row>
    <row r="21" spans="1:29" ht="15.75" x14ac:dyDescent="0.25">
      <c r="A21" s="17">
        <v>15</v>
      </c>
      <c r="B21" s="44" t="s">
        <v>41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51"/>
      <c r="T21" s="51"/>
      <c r="U21" s="17"/>
      <c r="V21" s="17"/>
      <c r="W21" s="17"/>
      <c r="X21" s="17"/>
      <c r="Y21" s="54">
        <f t="shared" si="0"/>
        <v>0</v>
      </c>
      <c r="Z21" s="68">
        <f t="shared" si="1"/>
        <v>0</v>
      </c>
      <c r="AA21" s="17"/>
      <c r="AB21" s="25"/>
      <c r="AC21" s="47"/>
    </row>
    <row r="22" spans="1:29" ht="15.75" x14ac:dyDescent="0.25">
      <c r="A22" s="17">
        <v>16</v>
      </c>
      <c r="B22" s="44" t="s">
        <v>42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51"/>
      <c r="T22" s="51"/>
      <c r="U22" s="17"/>
      <c r="V22" s="17"/>
      <c r="W22" s="17"/>
      <c r="X22" s="17"/>
      <c r="Y22" s="54">
        <f t="shared" si="0"/>
        <v>0</v>
      </c>
      <c r="Z22" s="68">
        <f t="shared" si="1"/>
        <v>0</v>
      </c>
      <c r="AA22" s="17"/>
      <c r="AB22" s="25"/>
      <c r="AC22" s="47"/>
    </row>
    <row r="23" spans="1:29" ht="15.75" x14ac:dyDescent="0.25">
      <c r="A23" s="17">
        <v>17</v>
      </c>
      <c r="B23" s="44" t="s">
        <v>43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51"/>
      <c r="T23" s="51"/>
      <c r="U23" s="17"/>
      <c r="V23" s="17"/>
      <c r="W23" s="17"/>
      <c r="X23" s="17"/>
      <c r="Y23" s="54">
        <f t="shared" si="0"/>
        <v>0</v>
      </c>
      <c r="Z23" s="68">
        <f t="shared" si="1"/>
        <v>0</v>
      </c>
      <c r="AA23" s="17"/>
      <c r="AB23" s="25"/>
      <c r="AC23" s="47"/>
    </row>
    <row r="24" spans="1:29" ht="15.75" x14ac:dyDescent="0.25">
      <c r="A24" s="17">
        <v>18</v>
      </c>
      <c r="B24" s="44" t="s">
        <v>44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51"/>
      <c r="T24" s="51"/>
      <c r="U24" s="17"/>
      <c r="V24" s="17"/>
      <c r="W24" s="17"/>
      <c r="X24" s="17"/>
      <c r="Y24" s="54">
        <f t="shared" si="0"/>
        <v>0</v>
      </c>
      <c r="Z24" s="68">
        <f t="shared" si="1"/>
        <v>0</v>
      </c>
      <c r="AA24" s="17"/>
      <c r="AB24" s="25"/>
      <c r="AC24" s="47"/>
    </row>
    <row r="25" spans="1:29" ht="15.75" x14ac:dyDescent="0.25">
      <c r="A25" s="17">
        <v>19</v>
      </c>
      <c r="B25" s="44" t="s">
        <v>45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51"/>
      <c r="T25" s="51"/>
      <c r="U25" s="17"/>
      <c r="V25" s="17"/>
      <c r="W25" s="17"/>
      <c r="X25" s="17"/>
      <c r="Y25" s="54">
        <f t="shared" si="0"/>
        <v>0</v>
      </c>
      <c r="Z25" s="68">
        <f t="shared" si="1"/>
        <v>0</v>
      </c>
      <c r="AA25" s="17"/>
      <c r="AB25" s="25"/>
      <c r="AC25" s="47"/>
    </row>
    <row r="26" spans="1:29" ht="15.75" x14ac:dyDescent="0.25">
      <c r="A26" s="17">
        <v>20</v>
      </c>
      <c r="B26" s="44" t="s">
        <v>84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51"/>
      <c r="U26" s="51"/>
      <c r="V26" s="17"/>
      <c r="W26" s="17"/>
      <c r="X26" s="17"/>
      <c r="Y26" s="54">
        <f t="shared" si="0"/>
        <v>0</v>
      </c>
      <c r="Z26" s="68">
        <f t="shared" si="1"/>
        <v>0</v>
      </c>
      <c r="AA26" s="17"/>
      <c r="AB26" s="62"/>
      <c r="AC26" s="20"/>
    </row>
    <row r="27" spans="1:29" ht="15.75" x14ac:dyDescent="0.25">
      <c r="A27" s="17">
        <v>21</v>
      </c>
      <c r="B27" s="44" t="s">
        <v>47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51"/>
      <c r="U27" s="51"/>
      <c r="V27" s="17"/>
      <c r="W27" s="17"/>
      <c r="X27" s="17"/>
      <c r="Y27" s="54">
        <f t="shared" si="0"/>
        <v>0</v>
      </c>
      <c r="Z27" s="68">
        <f t="shared" si="1"/>
        <v>0</v>
      </c>
      <c r="AA27" s="17"/>
      <c r="AB27" s="62"/>
      <c r="AC27" s="20"/>
    </row>
    <row r="28" spans="1:29" ht="15.75" x14ac:dyDescent="0.25">
      <c r="A28" s="17">
        <v>22</v>
      </c>
      <c r="B28" s="44" t="s">
        <v>48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51"/>
      <c r="U28" s="51"/>
      <c r="V28" s="17"/>
      <c r="W28" s="17"/>
      <c r="X28" s="17"/>
      <c r="Y28" s="54">
        <f t="shared" si="0"/>
        <v>0</v>
      </c>
      <c r="Z28" s="68">
        <f t="shared" si="1"/>
        <v>0</v>
      </c>
      <c r="AA28" s="17"/>
      <c r="AB28" s="62"/>
      <c r="AC28" s="20"/>
    </row>
    <row r="29" spans="1:29" ht="15.75" x14ac:dyDescent="0.25">
      <c r="A29" s="17">
        <v>23</v>
      </c>
      <c r="B29" s="44" t="s">
        <v>49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51"/>
      <c r="U29" s="51"/>
      <c r="V29" s="17"/>
      <c r="W29" s="17"/>
      <c r="X29" s="17"/>
      <c r="Y29" s="54">
        <f t="shared" si="0"/>
        <v>0</v>
      </c>
      <c r="Z29" s="68">
        <f t="shared" si="1"/>
        <v>0</v>
      </c>
      <c r="AA29" s="17"/>
      <c r="AB29" s="62"/>
      <c r="AC29" s="20"/>
    </row>
    <row r="30" spans="1:29" ht="15.75" x14ac:dyDescent="0.25">
      <c r="A30" s="17">
        <v>24</v>
      </c>
      <c r="B30" s="44" t="s">
        <v>50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51"/>
      <c r="U30" s="51"/>
      <c r="V30" s="17"/>
      <c r="W30" s="17"/>
      <c r="X30" s="17"/>
      <c r="Y30" s="54">
        <f t="shared" si="0"/>
        <v>0</v>
      </c>
      <c r="Z30" s="68">
        <f t="shared" si="1"/>
        <v>0</v>
      </c>
      <c r="AA30" s="17"/>
      <c r="AB30" s="62"/>
      <c r="AC30" s="20"/>
    </row>
    <row r="31" spans="1:29" ht="15.75" x14ac:dyDescent="0.25">
      <c r="A31" s="17">
        <v>25</v>
      </c>
      <c r="B31" s="44" t="s">
        <v>51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51"/>
      <c r="U31" s="51"/>
      <c r="V31" s="17"/>
      <c r="W31" s="17"/>
      <c r="X31" s="17"/>
      <c r="Y31" s="54">
        <f t="shared" si="0"/>
        <v>0</v>
      </c>
      <c r="Z31" s="68">
        <f t="shared" si="1"/>
        <v>0</v>
      </c>
      <c r="AA31" s="17"/>
      <c r="AB31" s="62"/>
      <c r="AC31" s="20"/>
    </row>
    <row r="32" spans="1:29" ht="15.75" x14ac:dyDescent="0.25">
      <c r="A32" s="17">
        <v>26</v>
      </c>
      <c r="B32" s="44" t="s">
        <v>52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51"/>
      <c r="U32" s="51"/>
      <c r="V32" s="17"/>
      <c r="W32" s="17"/>
      <c r="X32" s="17"/>
      <c r="Y32" s="54">
        <f t="shared" si="0"/>
        <v>0</v>
      </c>
      <c r="Z32" s="68">
        <f t="shared" si="1"/>
        <v>0</v>
      </c>
      <c r="AA32" s="17"/>
      <c r="AB32" s="62"/>
      <c r="AC32" s="20"/>
    </row>
    <row r="33" spans="1:29" ht="15.75" x14ac:dyDescent="0.25">
      <c r="A33" s="17">
        <v>27</v>
      </c>
      <c r="B33" s="44" t="s">
        <v>53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51"/>
      <c r="U33" s="51"/>
      <c r="V33" s="17"/>
      <c r="W33" s="17"/>
      <c r="X33" s="17"/>
      <c r="Y33" s="54">
        <f t="shared" si="0"/>
        <v>0</v>
      </c>
      <c r="Z33" s="68">
        <f t="shared" si="1"/>
        <v>0</v>
      </c>
      <c r="AA33" s="17"/>
      <c r="AB33" s="62"/>
      <c r="AC33" s="20"/>
    </row>
    <row r="34" spans="1:29" ht="15.75" x14ac:dyDescent="0.25">
      <c r="B34" s="69"/>
      <c r="C34" s="36"/>
      <c r="D34" s="36"/>
      <c r="E34" s="36"/>
      <c r="F34" s="36"/>
      <c r="G34" s="36"/>
      <c r="H34" s="36"/>
      <c r="I34" s="36"/>
      <c r="J34" s="36"/>
      <c r="K34" s="36"/>
      <c r="L34" s="36" t="s">
        <v>139</v>
      </c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20"/>
      <c r="AC34" s="20"/>
    </row>
    <row r="35" spans="1:29" ht="15.75" x14ac:dyDescent="0.25">
      <c r="A35" s="28"/>
      <c r="B35" s="2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20"/>
      <c r="U35" s="20"/>
      <c r="V35" s="48"/>
      <c r="W35" s="48"/>
      <c r="X35" s="48"/>
      <c r="Y35" s="48"/>
      <c r="Z35" s="48"/>
      <c r="AA35" s="48"/>
      <c r="AB35" s="20"/>
      <c r="AC35" s="20"/>
    </row>
    <row r="36" spans="1:29" ht="15.75" x14ac:dyDescent="0.25">
      <c r="A36" s="28"/>
      <c r="B36" s="2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20"/>
      <c r="U36" s="20"/>
      <c r="V36" s="48"/>
      <c r="W36" s="48"/>
      <c r="X36" s="48"/>
      <c r="Y36" s="21"/>
      <c r="Z36" s="48"/>
      <c r="AA36" s="48"/>
      <c r="AB36" s="20"/>
      <c r="AC36" s="20"/>
    </row>
    <row r="37" spans="1:29" ht="15.75" x14ac:dyDescent="0.25">
      <c r="A37" s="28"/>
      <c r="B37" s="2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20"/>
      <c r="U37" s="20"/>
      <c r="V37" s="48"/>
      <c r="W37" s="48"/>
      <c r="X37" s="48"/>
      <c r="Y37" s="37"/>
      <c r="Z37" s="48"/>
      <c r="AA37" s="48"/>
      <c r="AB37" s="20"/>
      <c r="AC37" s="20"/>
    </row>
    <row r="38" spans="1:29" ht="15.75" x14ac:dyDescent="0.25">
      <c r="A38" s="28"/>
      <c r="B38" s="2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20"/>
      <c r="U38" s="20"/>
      <c r="V38" s="48"/>
      <c r="W38" s="48"/>
      <c r="X38" s="48"/>
      <c r="Y38" s="28"/>
      <c r="Z38" s="48"/>
      <c r="AA38" s="48"/>
      <c r="AB38" s="20"/>
      <c r="AC38" s="20"/>
    </row>
    <row r="39" spans="1:29" ht="15.75" x14ac:dyDescent="0.25">
      <c r="A39" s="28"/>
      <c r="B39" s="2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20"/>
      <c r="U39" s="20"/>
      <c r="V39" s="48"/>
      <c r="W39" s="48"/>
      <c r="X39" s="48"/>
      <c r="Y39" s="28"/>
      <c r="Z39" s="48"/>
      <c r="AA39" s="48"/>
      <c r="AB39" s="20"/>
      <c r="AC39" s="20"/>
    </row>
    <row r="40" spans="1:29" ht="15.75" x14ac:dyDescent="0.25">
      <c r="A40" s="62"/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Z40" s="21"/>
      <c r="AA40" s="21"/>
      <c r="AB40" s="21"/>
      <c r="AC40" s="20"/>
    </row>
    <row r="41" spans="1:29" ht="15.75" x14ac:dyDescent="0.25">
      <c r="A41" s="20"/>
      <c r="B41" s="20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Z41" s="20"/>
      <c r="AA41" s="20"/>
      <c r="AB41" s="20"/>
      <c r="AC41" s="20"/>
    </row>
  </sheetData>
  <mergeCells count="9">
    <mergeCell ref="AC4:AC5"/>
    <mergeCell ref="AC6:AC11"/>
    <mergeCell ref="C4:AA4"/>
    <mergeCell ref="C5:H5"/>
    <mergeCell ref="I5:O5"/>
    <mergeCell ref="P5:X5"/>
    <mergeCell ref="Y5:Y6"/>
    <mergeCell ref="Z5:Z6"/>
    <mergeCell ref="AA5:AA6"/>
  </mergeCells>
  <pageMargins left="0.19685039370078741" right="0.19685039370078741" top="0.19685039370078741" bottom="0.19685039370078741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"/>
  <sheetViews>
    <sheetView tabSelected="1" topLeftCell="A21" zoomScale="86" zoomScaleNormal="86" workbookViewId="0">
      <selection activeCell="AC46" sqref="AC46"/>
    </sheetView>
  </sheetViews>
  <sheetFormatPr defaultRowHeight="15" x14ac:dyDescent="0.25"/>
  <cols>
    <col min="1" max="1" width="5.7109375" customWidth="1"/>
    <col min="2" max="2" width="17.140625" customWidth="1"/>
    <col min="3" max="25" width="3.7109375" customWidth="1"/>
    <col min="26" max="26" width="5.7109375" customWidth="1"/>
    <col min="27" max="27" width="7.28515625" customWidth="1"/>
    <col min="28" max="28" width="7.85546875" customWidth="1"/>
  </cols>
  <sheetData>
    <row r="1" spans="1:28" ht="15.75" x14ac:dyDescent="0.25">
      <c r="F1" s="1" t="s">
        <v>0</v>
      </c>
    </row>
    <row r="2" spans="1:28" ht="15.75" x14ac:dyDescent="0.25">
      <c r="L2" s="1" t="s">
        <v>1</v>
      </c>
    </row>
    <row r="3" spans="1:28" ht="16.5" thickBot="1" x14ac:dyDescent="0.3">
      <c r="B3" s="2" t="s">
        <v>2</v>
      </c>
    </row>
    <row r="4" spans="1:28" x14ac:dyDescent="0.25">
      <c r="A4" s="116" t="s">
        <v>140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8"/>
    </row>
    <row r="5" spans="1:28" ht="4.5" customHeight="1" x14ac:dyDescent="0.25">
      <c r="A5" s="119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120"/>
    </row>
    <row r="6" spans="1:28" ht="15.75" customHeight="1" x14ac:dyDescent="0.25">
      <c r="A6" s="100"/>
      <c r="B6" s="100"/>
      <c r="C6" s="123" t="s">
        <v>141</v>
      </c>
      <c r="D6" s="109"/>
      <c r="E6" s="109"/>
      <c r="F6" s="109"/>
      <c r="G6" s="109"/>
      <c r="H6" s="109"/>
      <c r="I6" s="109"/>
      <c r="J6" s="109"/>
      <c r="K6" s="109"/>
      <c r="L6" s="124"/>
      <c r="M6" s="135" t="s">
        <v>142</v>
      </c>
      <c r="N6" s="135"/>
      <c r="O6" s="135"/>
      <c r="P6" s="135"/>
      <c r="Q6" s="135"/>
      <c r="R6" s="135"/>
      <c r="S6" s="135"/>
      <c r="T6" s="135"/>
      <c r="U6" s="135"/>
      <c r="V6" s="98" t="s">
        <v>143</v>
      </c>
      <c r="W6" s="98"/>
      <c r="X6" s="98"/>
      <c r="Y6" s="98"/>
      <c r="Z6" s="131" t="s">
        <v>166</v>
      </c>
      <c r="AA6" s="132" t="s">
        <v>9</v>
      </c>
      <c r="AB6" s="131" t="s">
        <v>10</v>
      </c>
    </row>
    <row r="7" spans="1:28" ht="9" customHeight="1" x14ac:dyDescent="0.25">
      <c r="A7" s="121"/>
      <c r="B7" s="121"/>
      <c r="C7" s="125"/>
      <c r="D7" s="126"/>
      <c r="E7" s="126"/>
      <c r="F7" s="126"/>
      <c r="G7" s="126"/>
      <c r="H7" s="126"/>
      <c r="I7" s="126"/>
      <c r="J7" s="126"/>
      <c r="K7" s="126"/>
      <c r="L7" s="127"/>
      <c r="M7" s="135"/>
      <c r="N7" s="135"/>
      <c r="O7" s="135"/>
      <c r="P7" s="135"/>
      <c r="Q7" s="135"/>
      <c r="R7" s="135"/>
      <c r="S7" s="135"/>
      <c r="T7" s="135"/>
      <c r="U7" s="135"/>
      <c r="V7" s="98"/>
      <c r="W7" s="98"/>
      <c r="X7" s="98"/>
      <c r="Y7" s="98"/>
      <c r="Z7" s="106"/>
      <c r="AA7" s="133"/>
      <c r="AB7" s="106"/>
    </row>
    <row r="8" spans="1:28" ht="3" hidden="1" customHeight="1" x14ac:dyDescent="0.25">
      <c r="A8" s="121"/>
      <c r="B8" s="121"/>
      <c r="C8" s="125"/>
      <c r="D8" s="126"/>
      <c r="E8" s="126"/>
      <c r="F8" s="126"/>
      <c r="G8" s="126"/>
      <c r="H8" s="126"/>
      <c r="I8" s="126"/>
      <c r="J8" s="126"/>
      <c r="K8" s="126"/>
      <c r="L8" s="127"/>
      <c r="M8" s="135"/>
      <c r="N8" s="135"/>
      <c r="O8" s="135"/>
      <c r="P8" s="135"/>
      <c r="Q8" s="135"/>
      <c r="R8" s="135"/>
      <c r="S8" s="135"/>
      <c r="T8" s="135"/>
      <c r="U8" s="135"/>
      <c r="V8" s="98"/>
      <c r="W8" s="98"/>
      <c r="X8" s="98"/>
      <c r="Y8" s="98"/>
      <c r="Z8" s="106"/>
      <c r="AA8" s="133"/>
      <c r="AB8" s="106"/>
    </row>
    <row r="9" spans="1:28" ht="3" hidden="1" customHeight="1" x14ac:dyDescent="0.25">
      <c r="A9" s="121"/>
      <c r="B9" s="121"/>
      <c r="C9" s="125"/>
      <c r="D9" s="126"/>
      <c r="E9" s="126"/>
      <c r="F9" s="126"/>
      <c r="G9" s="126"/>
      <c r="H9" s="126"/>
      <c r="I9" s="126"/>
      <c r="J9" s="126"/>
      <c r="K9" s="126"/>
      <c r="L9" s="127"/>
      <c r="M9" s="135"/>
      <c r="N9" s="135"/>
      <c r="O9" s="135"/>
      <c r="P9" s="135"/>
      <c r="Q9" s="135"/>
      <c r="R9" s="135"/>
      <c r="S9" s="135"/>
      <c r="T9" s="135"/>
      <c r="U9" s="135"/>
      <c r="V9" s="98"/>
      <c r="W9" s="98"/>
      <c r="X9" s="98"/>
      <c r="Y9" s="98"/>
      <c r="Z9" s="106"/>
      <c r="AA9" s="133"/>
      <c r="AB9" s="106"/>
    </row>
    <row r="10" spans="1:28" ht="15" hidden="1" customHeight="1" x14ac:dyDescent="0.25">
      <c r="A10" s="121"/>
      <c r="B10" s="121"/>
      <c r="C10" s="125"/>
      <c r="D10" s="126"/>
      <c r="E10" s="126"/>
      <c r="F10" s="126"/>
      <c r="G10" s="126"/>
      <c r="H10" s="126"/>
      <c r="I10" s="126"/>
      <c r="J10" s="126"/>
      <c r="K10" s="126"/>
      <c r="L10" s="127"/>
      <c r="M10" s="135"/>
      <c r="N10" s="135"/>
      <c r="O10" s="135"/>
      <c r="P10" s="135"/>
      <c r="Q10" s="135"/>
      <c r="R10" s="135"/>
      <c r="S10" s="135"/>
      <c r="T10" s="135"/>
      <c r="U10" s="135"/>
      <c r="V10" s="98"/>
      <c r="W10" s="98"/>
      <c r="X10" s="98"/>
      <c r="Y10" s="98"/>
      <c r="Z10" s="106"/>
      <c r="AA10" s="133"/>
      <c r="AB10" s="106"/>
    </row>
    <row r="11" spans="1:28" ht="15" hidden="1" customHeight="1" x14ac:dyDescent="0.25">
      <c r="A11" s="122"/>
      <c r="B11" s="122"/>
      <c r="C11" s="128"/>
      <c r="D11" s="129"/>
      <c r="E11" s="129"/>
      <c r="F11" s="129"/>
      <c r="G11" s="129"/>
      <c r="H11" s="129"/>
      <c r="I11" s="129"/>
      <c r="J11" s="129"/>
      <c r="K11" s="129"/>
      <c r="L11" s="130"/>
      <c r="M11" s="135"/>
      <c r="N11" s="135"/>
      <c r="O11" s="135"/>
      <c r="P11" s="135"/>
      <c r="Q11" s="135"/>
      <c r="R11" s="135"/>
      <c r="S11" s="135"/>
      <c r="T11" s="135"/>
      <c r="U11" s="135"/>
      <c r="V11" s="98"/>
      <c r="W11" s="98"/>
      <c r="X11" s="98"/>
      <c r="Y11" s="98"/>
      <c r="Z11" s="106"/>
      <c r="AA11" s="133"/>
      <c r="AB11" s="106"/>
    </row>
    <row r="12" spans="1:28" ht="61.5" customHeight="1" x14ac:dyDescent="0.25">
      <c r="A12" s="16" t="s">
        <v>4</v>
      </c>
      <c r="B12" s="16" t="s">
        <v>5</v>
      </c>
      <c r="C12" s="38" t="s">
        <v>144</v>
      </c>
      <c r="D12" s="38" t="s">
        <v>145</v>
      </c>
      <c r="E12" s="38" t="s">
        <v>146</v>
      </c>
      <c r="F12" s="38" t="s">
        <v>147</v>
      </c>
      <c r="G12" s="38" t="s">
        <v>148</v>
      </c>
      <c r="H12" s="38" t="s">
        <v>149</v>
      </c>
      <c r="I12" s="38" t="s">
        <v>150</v>
      </c>
      <c r="J12" s="38" t="s">
        <v>151</v>
      </c>
      <c r="K12" s="38" t="s">
        <v>152</v>
      </c>
      <c r="L12" s="38" t="s">
        <v>153</v>
      </c>
      <c r="M12" s="38" t="s">
        <v>154</v>
      </c>
      <c r="N12" s="38" t="s">
        <v>155</v>
      </c>
      <c r="O12" s="38" t="s">
        <v>156</v>
      </c>
      <c r="P12" s="38" t="s">
        <v>157</v>
      </c>
      <c r="Q12" s="38" t="s">
        <v>158</v>
      </c>
      <c r="R12" s="38" t="s">
        <v>159</v>
      </c>
      <c r="S12" s="38" t="s">
        <v>160</v>
      </c>
      <c r="T12" s="38" t="s">
        <v>161</v>
      </c>
      <c r="U12" s="38" t="s">
        <v>162</v>
      </c>
      <c r="V12" s="38" t="s">
        <v>155</v>
      </c>
      <c r="W12" s="38" t="s">
        <v>163</v>
      </c>
      <c r="X12" s="38" t="s">
        <v>164</v>
      </c>
      <c r="Y12" s="38" t="s">
        <v>165</v>
      </c>
      <c r="Z12" s="107"/>
      <c r="AA12" s="134"/>
      <c r="AB12" s="107"/>
    </row>
    <row r="13" spans="1:28" ht="15" customHeight="1" x14ac:dyDescent="0.25">
      <c r="A13" s="16">
        <v>1</v>
      </c>
      <c r="B13" s="32" t="s">
        <v>27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>
        <f>C13+D13+E13+F13+G13+H13+I13+J13+K13+L13+M13+N13+O13+P13+Q13+R13+S13+T13+U13+V13+W13+X13+Y13</f>
        <v>0</v>
      </c>
      <c r="AA13" s="50">
        <f>Z13/23</f>
        <v>0</v>
      </c>
      <c r="AB13" s="50"/>
    </row>
    <row r="14" spans="1:28" ht="15" customHeight="1" x14ac:dyDescent="0.25">
      <c r="A14" s="16">
        <v>2</v>
      </c>
      <c r="B14" s="32" t="s">
        <v>28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>
        <f t="shared" ref="Z14:Z39" si="0">C14+D14+E14+F14+G14+H14+I14+J14+K14+L14+M14+N14+O14+P14+Q14+R14+S14+T14+U14+V14+W14+X14+Y14</f>
        <v>0</v>
      </c>
      <c r="AA14" s="50">
        <f t="shared" ref="AA14:AA39" si="1">Z14/23</f>
        <v>0</v>
      </c>
      <c r="AB14" s="50"/>
    </row>
    <row r="15" spans="1:28" ht="15" customHeight="1" x14ac:dyDescent="0.25">
      <c r="A15" s="16">
        <v>3</v>
      </c>
      <c r="B15" s="32" t="s">
        <v>29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>
        <f t="shared" si="0"/>
        <v>0</v>
      </c>
      <c r="AA15" s="50">
        <f t="shared" si="1"/>
        <v>0</v>
      </c>
      <c r="AB15" s="50"/>
    </row>
    <row r="16" spans="1:28" ht="15" customHeight="1" x14ac:dyDescent="0.25">
      <c r="A16" s="16">
        <v>4</v>
      </c>
      <c r="B16" s="32" t="s">
        <v>30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>
        <f t="shared" si="0"/>
        <v>0</v>
      </c>
      <c r="AA16" s="50">
        <f t="shared" si="1"/>
        <v>0</v>
      </c>
      <c r="AB16" s="50"/>
    </row>
    <row r="17" spans="1:28" ht="15" customHeight="1" x14ac:dyDescent="0.25">
      <c r="A17" s="16">
        <v>5</v>
      </c>
      <c r="B17" s="32" t="s">
        <v>31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>
        <f t="shared" si="0"/>
        <v>0</v>
      </c>
      <c r="AA17" s="50">
        <f t="shared" si="1"/>
        <v>0</v>
      </c>
      <c r="AB17" s="50"/>
    </row>
    <row r="18" spans="1:28" ht="15" customHeight="1" x14ac:dyDescent="0.25">
      <c r="A18" s="16">
        <v>6</v>
      </c>
      <c r="B18" s="32" t="s">
        <v>32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>
        <f t="shared" si="0"/>
        <v>0</v>
      </c>
      <c r="AA18" s="50">
        <f t="shared" si="1"/>
        <v>0</v>
      </c>
      <c r="AB18" s="50"/>
    </row>
    <row r="19" spans="1:28" ht="15" customHeight="1" x14ac:dyDescent="0.25">
      <c r="A19" s="16">
        <v>7</v>
      </c>
      <c r="B19" s="32" t="s">
        <v>33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>
        <f t="shared" si="0"/>
        <v>0</v>
      </c>
      <c r="AA19" s="50">
        <f t="shared" si="1"/>
        <v>0</v>
      </c>
      <c r="AB19" s="50"/>
    </row>
    <row r="20" spans="1:28" ht="15" customHeight="1" x14ac:dyDescent="0.25">
      <c r="A20" s="16">
        <v>8</v>
      </c>
      <c r="B20" s="32" t="s">
        <v>34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>
        <f t="shared" si="0"/>
        <v>0</v>
      </c>
      <c r="AA20" s="50">
        <f t="shared" si="1"/>
        <v>0</v>
      </c>
      <c r="AB20" s="50"/>
    </row>
    <row r="21" spans="1:28" ht="15" customHeight="1" x14ac:dyDescent="0.25">
      <c r="A21" s="16">
        <v>9</v>
      </c>
      <c r="B21" s="32" t="s">
        <v>35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>
        <f t="shared" si="0"/>
        <v>0</v>
      </c>
      <c r="AA21" s="50">
        <f t="shared" si="1"/>
        <v>0</v>
      </c>
      <c r="AB21" s="50"/>
    </row>
    <row r="22" spans="1:28" ht="15" customHeight="1" x14ac:dyDescent="0.25">
      <c r="A22" s="16">
        <v>10</v>
      </c>
      <c r="B22" s="32" t="s">
        <v>36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>
        <f t="shared" si="0"/>
        <v>0</v>
      </c>
      <c r="AA22" s="50">
        <f t="shared" si="1"/>
        <v>0</v>
      </c>
      <c r="AB22" s="50"/>
    </row>
    <row r="23" spans="1:28" ht="15" customHeight="1" x14ac:dyDescent="0.25">
      <c r="A23" s="16">
        <v>11</v>
      </c>
      <c r="B23" s="32" t="s">
        <v>37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>
        <f t="shared" si="0"/>
        <v>0</v>
      </c>
      <c r="AA23" s="50">
        <f t="shared" si="1"/>
        <v>0</v>
      </c>
      <c r="AB23" s="50"/>
    </row>
    <row r="24" spans="1:28" ht="15" customHeight="1" x14ac:dyDescent="0.25">
      <c r="A24" s="16">
        <v>12</v>
      </c>
      <c r="B24" s="32" t="s">
        <v>38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>
        <f t="shared" si="0"/>
        <v>0</v>
      </c>
      <c r="AA24" s="50">
        <f t="shared" si="1"/>
        <v>0</v>
      </c>
      <c r="AB24" s="50"/>
    </row>
    <row r="25" spans="1:28" ht="15" customHeight="1" x14ac:dyDescent="0.25">
      <c r="A25" s="16">
        <v>13</v>
      </c>
      <c r="B25" s="32" t="s">
        <v>39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>
        <f t="shared" si="0"/>
        <v>0</v>
      </c>
      <c r="AA25" s="50">
        <f t="shared" si="1"/>
        <v>0</v>
      </c>
      <c r="AB25" s="50"/>
    </row>
    <row r="26" spans="1:28" ht="15" customHeight="1" x14ac:dyDescent="0.25">
      <c r="A26" s="16">
        <v>14</v>
      </c>
      <c r="B26" s="32" t="s">
        <v>40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>
        <f t="shared" si="0"/>
        <v>0</v>
      </c>
      <c r="AA26" s="50">
        <f t="shared" si="1"/>
        <v>0</v>
      </c>
      <c r="AB26" s="50"/>
    </row>
    <row r="27" spans="1:28" ht="15" customHeight="1" x14ac:dyDescent="0.25">
      <c r="A27" s="16">
        <v>15</v>
      </c>
      <c r="B27" s="32" t="s">
        <v>41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>
        <f t="shared" si="0"/>
        <v>0</v>
      </c>
      <c r="AA27" s="50">
        <f t="shared" si="1"/>
        <v>0</v>
      </c>
      <c r="AB27" s="50"/>
    </row>
    <row r="28" spans="1:28" ht="15" customHeight="1" x14ac:dyDescent="0.25">
      <c r="A28" s="16">
        <v>16</v>
      </c>
      <c r="B28" s="32" t="s">
        <v>42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>
        <f t="shared" si="0"/>
        <v>0</v>
      </c>
      <c r="AA28" s="50">
        <f t="shared" si="1"/>
        <v>0</v>
      </c>
      <c r="AB28" s="50"/>
    </row>
    <row r="29" spans="1:28" ht="15" customHeight="1" x14ac:dyDescent="0.25">
      <c r="A29" s="16">
        <v>17</v>
      </c>
      <c r="B29" s="32" t="s">
        <v>43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>
        <f t="shared" si="0"/>
        <v>0</v>
      </c>
      <c r="AA29" s="50">
        <f t="shared" si="1"/>
        <v>0</v>
      </c>
      <c r="AB29" s="50"/>
    </row>
    <row r="30" spans="1:28" ht="15" customHeight="1" x14ac:dyDescent="0.25">
      <c r="A30" s="16">
        <v>18</v>
      </c>
      <c r="B30" s="32" t="s">
        <v>44</v>
      </c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>
        <f t="shared" si="0"/>
        <v>0</v>
      </c>
      <c r="AA30" s="50">
        <f t="shared" si="1"/>
        <v>0</v>
      </c>
      <c r="AB30" s="50"/>
    </row>
    <row r="31" spans="1:28" ht="15" customHeight="1" x14ac:dyDescent="0.25">
      <c r="A31" s="16">
        <v>19</v>
      </c>
      <c r="B31" s="32" t="s">
        <v>45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>
        <f t="shared" si="0"/>
        <v>0</v>
      </c>
      <c r="AA31" s="50">
        <f t="shared" si="1"/>
        <v>0</v>
      </c>
      <c r="AB31" s="50"/>
    </row>
    <row r="32" spans="1:28" ht="15" customHeight="1" x14ac:dyDescent="0.25">
      <c r="A32" s="16">
        <v>20</v>
      </c>
      <c r="B32" s="32" t="s">
        <v>84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>
        <f t="shared" si="0"/>
        <v>0</v>
      </c>
      <c r="AA32" s="50">
        <f t="shared" si="1"/>
        <v>0</v>
      </c>
      <c r="AB32" s="50"/>
    </row>
    <row r="33" spans="1:28" ht="15" customHeight="1" x14ac:dyDescent="0.25">
      <c r="A33" s="16">
        <v>21</v>
      </c>
      <c r="B33" s="32" t="s">
        <v>47</v>
      </c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>
        <f t="shared" si="0"/>
        <v>0</v>
      </c>
      <c r="AA33" s="50">
        <f t="shared" si="1"/>
        <v>0</v>
      </c>
      <c r="AB33" s="50"/>
    </row>
    <row r="34" spans="1:28" ht="15" customHeight="1" x14ac:dyDescent="0.25">
      <c r="A34" s="16">
        <v>22</v>
      </c>
      <c r="B34" s="32" t="s">
        <v>48</v>
      </c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>
        <f t="shared" si="0"/>
        <v>0</v>
      </c>
      <c r="AA34" s="50">
        <f t="shared" si="1"/>
        <v>0</v>
      </c>
      <c r="AB34" s="50"/>
    </row>
    <row r="35" spans="1:28" ht="15" customHeight="1" x14ac:dyDescent="0.25">
      <c r="A35" s="16">
        <v>23</v>
      </c>
      <c r="B35" s="32" t="s">
        <v>49</v>
      </c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>
        <f t="shared" si="0"/>
        <v>0</v>
      </c>
      <c r="AA35" s="50">
        <f t="shared" si="1"/>
        <v>0</v>
      </c>
      <c r="AB35" s="50"/>
    </row>
    <row r="36" spans="1:28" ht="15" customHeight="1" x14ac:dyDescent="0.25">
      <c r="A36" s="16">
        <v>24</v>
      </c>
      <c r="B36" s="32" t="s">
        <v>50</v>
      </c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>
        <f t="shared" si="0"/>
        <v>0</v>
      </c>
      <c r="AA36" s="50">
        <f t="shared" si="1"/>
        <v>0</v>
      </c>
      <c r="AB36" s="50"/>
    </row>
    <row r="37" spans="1:28" ht="15" customHeight="1" x14ac:dyDescent="0.25">
      <c r="A37" s="16">
        <v>25</v>
      </c>
      <c r="B37" s="32" t="s">
        <v>51</v>
      </c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>
        <f t="shared" si="0"/>
        <v>0</v>
      </c>
      <c r="AA37" s="50">
        <f t="shared" si="1"/>
        <v>0</v>
      </c>
      <c r="AB37" s="50"/>
    </row>
    <row r="38" spans="1:28" ht="15" customHeight="1" x14ac:dyDescent="0.25">
      <c r="A38" s="16">
        <v>26</v>
      </c>
      <c r="B38" s="32" t="s">
        <v>52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>
        <f t="shared" si="0"/>
        <v>0</v>
      </c>
      <c r="AA38" s="50">
        <f t="shared" si="1"/>
        <v>0</v>
      </c>
      <c r="AB38" s="50"/>
    </row>
    <row r="39" spans="1:28" ht="15" customHeight="1" x14ac:dyDescent="0.25">
      <c r="A39" s="16">
        <v>27</v>
      </c>
      <c r="B39" s="32" t="s">
        <v>53</v>
      </c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>
        <f t="shared" si="0"/>
        <v>0</v>
      </c>
      <c r="AA39" s="50">
        <f t="shared" si="1"/>
        <v>0</v>
      </c>
      <c r="AB39" s="50"/>
    </row>
    <row r="40" spans="1:28" ht="15.75" x14ac:dyDescent="0.25">
      <c r="A40" s="74"/>
      <c r="B40" s="57" t="s">
        <v>139</v>
      </c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</row>
    <row r="41" spans="1:28" x14ac:dyDescent="0.25">
      <c r="A41" s="73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</row>
  </sheetData>
  <mergeCells count="10">
    <mergeCell ref="A40:A41"/>
    <mergeCell ref="A4:AB5"/>
    <mergeCell ref="A6:A11"/>
    <mergeCell ref="B6:B11"/>
    <mergeCell ref="C6:L11"/>
    <mergeCell ref="Z6:Z12"/>
    <mergeCell ref="AA6:AA12"/>
    <mergeCell ref="AB6:AB12"/>
    <mergeCell ref="M6:U11"/>
    <mergeCell ref="V6:Y11"/>
  </mergeCells>
  <pageMargins left="0.19685039370078741" right="0.19685039370078741" top="0.19685039370078741" bottom="0.19685039370078741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Лист5</vt:lpstr>
      <vt:lpstr>Лист6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</dc:creator>
  <cp:lastModifiedBy>RePack by Diakov</cp:lastModifiedBy>
  <cp:lastPrinted>2018-02-07T12:12:07Z</cp:lastPrinted>
  <dcterms:created xsi:type="dcterms:W3CDTF">2018-02-05T05:55:50Z</dcterms:created>
  <dcterms:modified xsi:type="dcterms:W3CDTF">2018-02-20T06:01:21Z</dcterms:modified>
</cp:coreProperties>
</file>